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regn-my.sharepoint.com/personal/ramya_iyer_regeneron_com/Documents/Documents/TMF/CDISC TMF RM/Risk Initiative/"/>
    </mc:Choice>
  </mc:AlternateContent>
  <xr:revisionPtr revIDLastSave="209" documentId="8_{7F57C52A-B03E-4EA2-83FC-8803BC2F54C2}" xr6:coauthVersionLast="47" xr6:coauthVersionMax="47" xr10:uidLastSave="{9723C2EB-3483-42A8-8C28-6FBBD979712A}"/>
  <bookViews>
    <workbookView xWindow="-28920" yWindow="-120" windowWidth="29040" windowHeight="15720" tabRatio="820" xr2:uid="{54ADA21B-4B79-47C5-B906-CD3452DBA944}"/>
  </bookViews>
  <sheets>
    <sheet name="Start Here" sheetId="29" r:id="rId1"/>
    <sheet name="Final Scores" sheetId="28" r:id="rId2"/>
    <sheet name="General Considerations" sheetId="1" r:id="rId3"/>
    <sheet name="Service Providers" sheetId="25" r:id="rId4"/>
    <sheet name="Oversight of Internal Resources" sheetId="23" r:id="rId5"/>
    <sheet name="Study Start Up " sheetId="17" r:id="rId6"/>
    <sheet name="Quality Checks" sheetId="22" r:id="rId7"/>
    <sheet name="Study Closeout and Archiving" sheetId="7" r:id="rId8"/>
    <sheet name="Software Checklist" sheetId="24" r:id="rId9"/>
    <sheet name="Study Specific" sheetId="27" r:id="rId10"/>
  </sheets>
  <definedNames>
    <definedName name="_xlnm._FilterDatabase" localSheetId="2" hidden="1">'General Considerations'!$A$1:$I$1</definedName>
    <definedName name="_xlnm._FilterDatabase" localSheetId="4" hidden="1">'Oversight of Internal Resources'!$A$1:$I$17</definedName>
    <definedName name="_xlnm._FilterDatabase" localSheetId="6" hidden="1">'Quality Checks'!$A$1:$I$1</definedName>
    <definedName name="_xlnm._FilterDatabase" localSheetId="3" hidden="1">'Service Providers'!$A$1:$I$1</definedName>
    <definedName name="_xlnm._FilterDatabase" localSheetId="8" hidden="1">'Software Checklist'!$A$1:$I$1</definedName>
    <definedName name="_xlnm._FilterDatabase" localSheetId="7" hidden="1">'Study Closeout and Archiving'!$A$1:$I$1</definedName>
    <definedName name="_xlnm._FilterDatabase" localSheetId="9" hidden="1">'Study Specific'!$A$1:$I$1</definedName>
    <definedName name="_xlnm._FilterDatabase" localSheetId="5" hidden="1">'Study Start Up '!$A$1:$I$1</definedName>
    <definedName name="_xlnm.Print_Titles" localSheetId="2">'General Considerations'!$1:$1</definedName>
    <definedName name="_xlnm.Print_Titles" localSheetId="4">'Oversight of Internal Resources'!$1:$1</definedName>
    <definedName name="_xlnm.Print_Titles" localSheetId="6">'Quality Checks'!$1:$1</definedName>
    <definedName name="_xlnm.Print_Titles" localSheetId="3">'Service Providers'!$1:$1</definedName>
    <definedName name="_xlnm.Print_Titles" localSheetId="8">'Software Checklist'!$1:$1</definedName>
    <definedName name="_xlnm.Print_Titles" localSheetId="7">'Study Closeout and Archiving'!$1:$1</definedName>
    <definedName name="_xlnm.Print_Titles" localSheetId="9">'Study Specific'!$1:$1</definedName>
    <definedName name="_xlnm.Print_Titles" localSheetId="5">'Study Start Up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7" l="1"/>
  <c r="G4" i="1" l="1"/>
  <c r="G4" i="25"/>
  <c r="G5" i="25"/>
  <c r="G6" i="25"/>
  <c r="G7" i="25"/>
  <c r="G8" i="25"/>
  <c r="G9" i="25"/>
  <c r="G10" i="25"/>
  <c r="G11" i="25"/>
  <c r="G12" i="25"/>
  <c r="G13" i="25"/>
  <c r="G4" i="27"/>
  <c r="G5" i="27"/>
  <c r="G6" i="27"/>
  <c r="G7" i="27"/>
  <c r="G8" i="27"/>
  <c r="G9" i="27"/>
  <c r="G10" i="27"/>
  <c r="G3" i="7"/>
  <c r="G4" i="7"/>
  <c r="G5" i="7"/>
  <c r="G6" i="7"/>
  <c r="G7" i="7"/>
  <c r="G8" i="7"/>
  <c r="G9" i="7"/>
  <c r="G10" i="7"/>
  <c r="G3" i="25"/>
  <c r="G3" i="24"/>
  <c r="G4" i="24"/>
  <c r="G5" i="24"/>
  <c r="G6" i="24"/>
  <c r="G7" i="24"/>
  <c r="G8" i="24"/>
  <c r="G9" i="24"/>
  <c r="G10" i="24"/>
  <c r="G11" i="24"/>
  <c r="G3" i="22"/>
  <c r="G4" i="22"/>
  <c r="G5" i="22"/>
  <c r="G6" i="22"/>
  <c r="G7" i="22"/>
  <c r="G8" i="22"/>
  <c r="G9" i="22"/>
  <c r="G10" i="22"/>
  <c r="G11" i="22"/>
  <c r="G12" i="22"/>
  <c r="G13" i="22"/>
  <c r="G14" i="22"/>
  <c r="G15" i="22"/>
  <c r="G16" i="22"/>
  <c r="G17" i="22"/>
  <c r="G18" i="22"/>
  <c r="G3" i="23"/>
  <c r="G4" i="23"/>
  <c r="G5" i="23"/>
  <c r="G6" i="23"/>
  <c r="G7" i="23"/>
  <c r="G8" i="23"/>
  <c r="G9" i="23"/>
  <c r="G10" i="23"/>
  <c r="G3" i="1"/>
  <c r="G5" i="1"/>
  <c r="G6" i="1"/>
  <c r="G7" i="1"/>
  <c r="G8" i="1"/>
  <c r="G3" i="17"/>
  <c r="G4" i="17"/>
  <c r="G5" i="17"/>
  <c r="G6" i="17"/>
  <c r="G7" i="17"/>
  <c r="G8" i="17"/>
  <c r="G9" i="17"/>
  <c r="G10" i="17"/>
  <c r="G11" i="17"/>
  <c r="G12" i="17"/>
  <c r="G13" i="17"/>
  <c r="G14" i="17"/>
  <c r="G2" i="1"/>
  <c r="G3" i="27"/>
  <c r="G2" i="27"/>
  <c r="G2" i="25"/>
  <c r="G14" i="25" l="1"/>
  <c r="B3" i="28" s="1"/>
  <c r="C3" i="28" s="1"/>
  <c r="G9" i="1"/>
  <c r="B2" i="28" s="1"/>
  <c r="C2" i="28" s="1"/>
  <c r="G11" i="27"/>
  <c r="B9" i="28" s="1"/>
  <c r="C9" i="28" s="1"/>
  <c r="G11" i="7"/>
  <c r="B7" i="28" s="1"/>
  <c r="C7" i="28" s="1"/>
  <c r="G2" i="24"/>
  <c r="G12" i="24" s="1"/>
  <c r="B8" i="28" s="1"/>
  <c r="C8" i="28" s="1"/>
  <c r="G2" i="23"/>
  <c r="G2" i="17"/>
  <c r="G2" i="22"/>
  <c r="G19" i="22" s="1"/>
  <c r="B6" i="28" s="1"/>
  <c r="C6" i="28" s="1"/>
  <c r="G15" i="17" l="1"/>
  <c r="B5" i="28" s="1"/>
  <c r="C5" i="28" s="1"/>
  <c r="G11" i="23"/>
  <c r="B4" i="28" s="1"/>
  <c r="C4" i="28" s="1"/>
</calcChain>
</file>

<file path=xl/sharedStrings.xml><?xml version="1.0" encoding="utf-8"?>
<sst xmlns="http://schemas.openxmlformats.org/spreadsheetml/2006/main" count="293" uniqueCount="221">
  <si>
    <t>Introduction:</t>
  </si>
  <si>
    <t>Risk Rating</t>
  </si>
  <si>
    <t>Versioning and Contributors</t>
  </si>
  <si>
    <t xml:space="preserve">Process: Study Closeout and Archiving </t>
  </si>
  <si>
    <t>People: Oversight of Service Providers</t>
  </si>
  <si>
    <t>People: Oversight of Internal Resources</t>
  </si>
  <si>
    <t>Technology: Software Checklist</t>
  </si>
  <si>
    <t>Additional Considerations</t>
  </si>
  <si>
    <t>Statement</t>
  </si>
  <si>
    <t>My organization has an SOP that details how the TMF is to be managed</t>
  </si>
  <si>
    <t>My organization's TMF SOP includes a section on risk and quality management for TMFs.</t>
  </si>
  <si>
    <t>My organization's TMF SOP includes information on how sensitive information should be handled, how blinded/masked data must be handled, and other data privacy considerations.</t>
  </si>
  <si>
    <t>My organization's TMF Index outlines where all TMF record types can be located, and who is responsible for filing each type of record</t>
  </si>
  <si>
    <t>My organization defines per study which TMF SOPs should be followed: the sponsor SOPs, the service provider's SOPs, or a combination of both.</t>
  </si>
  <si>
    <t>The SOPs being used in studies that I own the TMF for define quality review and quality control processes for all parts of the TMF lifecycle.</t>
  </si>
  <si>
    <t>The SOPs being used in studies that I own the TMF for define study start up document collection processes inclusive of any country-specific and vendor-specific related needs.</t>
  </si>
  <si>
    <t>The SOPs being used in studies that I own the TMF for define change management processes that will be used throughout the life of the TMF.</t>
  </si>
  <si>
    <t>The TMF Plan template includes a section on risk management approaches and defines responsibilities specific to a given TMF</t>
  </si>
  <si>
    <t>The TMF Plan template includes an explanation on processes to maintain the study blind.</t>
  </si>
  <si>
    <t>My organization's TMF SOP includes information on how the study TMF index should be established.</t>
  </si>
  <si>
    <t>My organization has a TMF archiving policy and I have been trained on it.</t>
  </si>
  <si>
    <t>My organization has a clinical records retention policy inclusive of TMF records and I have been trained on it.</t>
  </si>
  <si>
    <t xml:space="preserve">The closeout process for TMFs that I own is defined in my organization's SOPs </t>
  </si>
  <si>
    <t>I am able to measure the completeness and quality of my TMF following a process described in my organization's SOPs</t>
  </si>
  <si>
    <t>My organization has a process to lock TMFs, meaning the TMF is in a read-only state</t>
  </si>
  <si>
    <t>I am able to measure adherence to the study operation closeout processes as they relate to the TMF.</t>
  </si>
  <si>
    <t>I can engage others at my organization or service provider to complete closeout activities related to the TMF because these activities were defined at study start up in the TMF Plan or TMF SOP.</t>
  </si>
  <si>
    <t>My organization has established resources for Trial Master File.</t>
  </si>
  <si>
    <t>My organization has an electronic Trial Master File (eTMF) system</t>
  </si>
  <si>
    <t>I have the appropriate context and background information to understand how particular studies may have specific TMF needs</t>
  </si>
  <si>
    <t xml:space="preserve">Assign risk level to sites and stratify them </t>
  </si>
  <si>
    <t>Develop an organizational definition for a 'locked' study, an 'archived' studies</t>
  </si>
  <si>
    <t>Develop a process on how you will 'unlock' a study TMF and 'relock' a study's TMF</t>
  </si>
  <si>
    <t>Clearly define where all TMF documents and study data that is part of the TMF will be archived, per study if needs be.</t>
  </si>
  <si>
    <t>I have the appropriate context to understand the whole history of all of the study eTMFs in my eTMF system, and could speak to them in an inspection.</t>
  </si>
  <si>
    <t>Action Plan/ Mitigations</t>
  </si>
  <si>
    <t xml:space="preserve">Responsible Person/ Department </t>
  </si>
  <si>
    <t>I have the appropriate context and background information to understand how my organization's pipeline and goals could influence the TMF</t>
  </si>
  <si>
    <t>Determining the if final visit procedure accounts for any final ISF reconciliation or records management processes.
Confirm if you are able to ensure the collection of site level documents before site closeout visit.</t>
  </si>
  <si>
    <t>If there are TMF records that will be maintained in live systems after the majority of the eTMF content is archived, ensure that you have an explanation on how these records in live systems are maintained.
If you will be moving your closed eTMFs to a central archive, ensure that you have a plan to support inspection requests for study records as appropriate.
Consider the cost of where you will archive your closed eTMFs.
Develop a process on how you will access an archived TMF</t>
  </si>
  <si>
    <t>Provide a TMF closeout checklist for the CRA of expected documents
Determine if your organization requires an audit trail review or access review of the eTMF
Determine if final eTMF close out file review and QC needs to have any unique parameters</t>
  </si>
  <si>
    <t>Ensure that you have contacts for either the site or the study team that can assist with collecting any 'straggler' documents.
If the study is a rescue study or a long running study that you have inherited, confirm any documentation on the life of the study that needs to be collected</t>
  </si>
  <si>
    <t>Define what documents are critical to start the study in each country. Define what timelines should be expected to start document collection per study during study start up.</t>
  </si>
  <si>
    <t>Define the frequency, scope, responsible parties, and evidence required for TMF reviews.</t>
  </si>
  <si>
    <t>Consider where change management should be defined - on a per study level in the TMF Plan, or at an organizational/portfolio level, or both.</t>
  </si>
  <si>
    <t>Consider where your risk management plan(s) should be documented.</t>
  </si>
  <si>
    <t>Consider where blind maintenance details should be documents, including all systems that contain unblinding information.</t>
  </si>
  <si>
    <t>Consider if your SOP should include the process for managing data privacy/protected health information and redacting data.</t>
  </si>
  <si>
    <t>Consider if your SOP  should include define how an expected document list or table of contents is created per study.</t>
  </si>
  <si>
    <t>If no TMF SOP, consider if a distinct TMF SOP is required or if there is an existing clinical records SOP that could be used.</t>
  </si>
  <si>
    <t xml:space="preserve">Consider if risk management plans should be defined on a per study, per program, or per organization level. </t>
  </si>
  <si>
    <t>If not aligned to the TMF Reference Model, consider aligning to the TMF Reference Model to improve data interoperability and quality.</t>
  </si>
  <si>
    <t>Evaluate if you have a paper TMF or eTMF, or a combination of both.</t>
  </si>
  <si>
    <t>Gather details from your organization's clinical teams, company strategy, and partnership agreements to understand how to make each TMF fit-for-purpose.</t>
  </si>
  <si>
    <t>Consider how your organization staffed the records management or TMF group.</t>
  </si>
  <si>
    <t>My Organization's SOP details expectation for Quality Review of TMF.</t>
  </si>
  <si>
    <t>My organization performs a robust Quality Check/Quality Review of TMF.</t>
  </si>
  <si>
    <t>For when Vendor is contracted to perform QC - My organization has a good oversight process for the QC process.</t>
  </si>
  <si>
    <t>Consider if there is resource support to support QC?  How does the outside influence (non-central filers) align with the QC process?</t>
  </si>
  <si>
    <t>For when QC is performed by the Sponsor - My organization has good quality, well trained Qcers who are knowledgeable about TMF and GDP requirements.</t>
  </si>
  <si>
    <t>The QC is in my organization is well defined with respect to what levels of document indexing are QC'ed, thresholds and tolerance level for QC pass vs fails.</t>
  </si>
  <si>
    <t>My organization has a well defined QC strategy.</t>
  </si>
  <si>
    <t>Are there review processes outside of TMF that the document goes through and that then will not need a second round of QC upon upload to eTMF? Is the QC performed before or after the filing of documents? How often is the QC process reviewed? Which artifacts are riskier than others in the view of your organization?  Do you need to do an exercise of reviewing the TMF Reference Model and categorizing artifacts as 'critical/high risk?' Is there QC for the Audit trail as part of your QC strategy? As a part of your review strategy, how are you determining where the source of the error is?  (site training issue, TMF QC team issue, study team issue?)  A per zone strategy (e.g. heavier focus in Site / Zone 5 compared to other sections). Reviewing errors can then inform further review strategy focus (submitter / doctype / site). Which metadata is critical to QC? Are there certain file formats defined as acceptable to file in your eTMF? What languages can your team QC?</t>
  </si>
  <si>
    <t>My organization has a checklist and clear guidance in place for document owners.</t>
  </si>
  <si>
    <t>Consider your TMF upload mechanism and availability of clear training resources for the document owners to do a pre-QC before documents are filed in the TMF.</t>
  </si>
  <si>
    <t>My organization relies on Service Provider training.</t>
  </si>
  <si>
    <t xml:space="preserve">Do you have supplemental internal training that describes  responsibilities and details on sponsor generated documentation and document ownership?  
</t>
  </si>
  <si>
    <t>My organization has put the responsibility of TMF filing to the document owners.</t>
  </si>
  <si>
    <t>My organization has KPIs to monitor the compliance of Internal resources with TMF responsibilities</t>
  </si>
  <si>
    <t xml:space="preserve">Consideration - Compliance is as important to ensure that SOPs are in good standing, consistency is maintained and TMF remains in active management throughout the life of the study. The threshold may vary from company to company and dependent on the processes in place, measurable metrics and tolerance level. 
Guidance - It's good to have periodic KPI reviews performed to catch delinquencies and be proactive in preventing the issues. </t>
  </si>
  <si>
    <t xml:space="preserve">
My organization has robust TMF training for internal resources.</t>
  </si>
  <si>
    <t>In my organization, the TMF representative is part of the of Study team meetings.</t>
  </si>
  <si>
    <t>My organization has robust training to ensure QC is performed consistently.</t>
  </si>
  <si>
    <t xml:space="preserve">Consider if your trainings are being updated with any process/expectation changes, does it reach the intended audience. Do you take into account the TMF Reference Model. </t>
  </si>
  <si>
    <t>My organization has a layered approach to QC.</t>
  </si>
  <si>
    <t>My organization has established process ensure meeting minutes, TMF appropriate trackers, emails and filenotes - essentially documents belonging to General Subtype.</t>
  </si>
  <si>
    <t>Some of these are frequently generated or needs to be monitored for relevance and volume. Does these aide in ensuring TMF is inspection ready.</t>
  </si>
  <si>
    <t>My organization has a TMF culture to promote active TMF.</t>
  </si>
  <si>
    <t>My organization implements a risk based approach on what gets QC'ed at the time of upload.</t>
  </si>
  <si>
    <t>My organization leverages past findings at the point of TMF close out.</t>
  </si>
  <si>
    <t>Consider what numbers say from past QCs. Does the TMF need to be reconciled fully or take a risk based approach.</t>
  </si>
  <si>
    <t>Consider the level of involvement of the TMF group at site closeout. Is the CRA performing a  full recon and completing the TMF for the site at the time of closeout, is there a clear checklist available to use.</t>
  </si>
  <si>
    <t>Software is validated and meets minimum regulatory requirements</t>
  </si>
  <si>
    <t>System allows for role based access</t>
  </si>
  <si>
    <t>System generates a human readable audit trail</t>
  </si>
  <si>
    <t>Your system is intented to support more than eTMF</t>
  </si>
  <si>
    <t>When implementing a new system, a User Requirement Document was writen or will be written</t>
  </si>
  <si>
    <t>Maintaining the system  long term</t>
  </si>
  <si>
    <t>How easy is it to use the system? Is it user friendly?</t>
  </si>
  <si>
    <t>Do the features support your business process?</t>
  </si>
  <si>
    <t>Will this be considered your long term solution? Will the system be your official archive?</t>
  </si>
  <si>
    <t>TMF Plan template has been established to cover all aspects of managing the TMF, including outsourcing activities.</t>
  </si>
  <si>
    <t>All systems that comprise the TMF are named and qualified</t>
  </si>
  <si>
    <t>Index of Tabs</t>
  </si>
  <si>
    <t>Is the software tool CFR 21 part 11 compliant annex 11, EU GDPR compliant?
Is the software tool compliant with local regulations where you will be working? This would include Annex 11</t>
  </si>
  <si>
    <t>Does the software tool have appropriate role-base security controls? 
How will the tool enable inspector/auditor/regulator read-only access?
What is the software tool's capabilities for unblinded/blinded flags?</t>
  </si>
  <si>
    <t>What is the functionality of the audit trail (does this meet regulatory compliance?) It must be human readable, immutable etc.
Can the audit trail be exported from the system?</t>
  </si>
  <si>
    <t>Are you evaluating a platform or a single tool?
What is the interoperability of the system, will it connect to other systems being used to either generate TMF content or hold TMF content as part of the study?
Is the system part of a platform?</t>
  </si>
  <si>
    <t>If you are using multiple vendors in your clinical systems landscape, can all vendors communicate / what level of interoperability is there between systems?
What processes does your organization have for RFP, feasibility, selection, qualification of software vendors? What is the risk-based approach to this (how can you balance ensuring quality because this is GxP data while being realistic to resources?)
Will implementing software tool require your organization to implement documentation? (SOPs and associated training documentation like user guides, quick cards etc.)
System specifications - what type of file formats can the tool handle?  How can the tool integrate with existing clinical systems?</t>
  </si>
  <si>
    <t>What type of change control will you have for the system? 
Do you have the right skill set available to manage the system?
What is the technical support structure for the tool? Will you have to manage in house or will there be vendor support?
Does this software tool meet your organization's SOP requirements (backup, disaster recovery)? Does the software tool meet your internal standards? Do you have internal standards beyond external regulations?
A really big conversation with the vendor - what is the tolerance / approach for customization versus configuration versus taking the tool OOB? Are there 'forced upgrades' yearly?</t>
  </si>
  <si>
    <t>If you are implementing a new tool, how will you train your users and document that training?
What is the ease-of-use for the end user? How will ease of use drive adoption of the tool in your organization? Will you need to do a lot of hypercare support for your end users?
Access Management - SSO, form based, other?</t>
  </si>
  <si>
    <t>How can the tool accommodate future needs as your organization continues to grow? What is the cost model (per user, enterprise?)
What is the vendor's policy on AI, and other automation such as bots/digital workers? Does the tool have any of this built in or can it adapt to what you have?
How will your archive eTMF records from the tool? Will you qualify the tool as an archive or will you have to get all data internally?
Will the tool have the capability to serve as a long term archive?</t>
  </si>
  <si>
    <t>Have you established how the study will be transferred?
Has an test or assessment been done to assure migration is possible
Is it necessary to "map" between the two systems/ has time been build in to conduct mapping</t>
  </si>
  <si>
    <t>How are you conducting and documenting Completeness/Periodic Reviews?
Defined in Plan/or by established process.
R&amp;R clearly defined and parties identified in contracts and plans?
Milestones and Events are established to determine completeness of the TMF</t>
  </si>
  <si>
    <r>
      <t xml:space="preserve">How (who/where/when) is the QC of your (e)TMF system be performed?
</t>
    </r>
    <r>
      <rPr>
        <i/>
        <sz val="12"/>
        <color theme="1"/>
        <rFont val="Calibri"/>
        <family val="2"/>
      </rPr>
      <t xml:space="preserve">Separation of concerns / how to maintain quality if you are the central team?
</t>
    </r>
    <r>
      <rPr>
        <sz val="12"/>
        <color theme="1"/>
        <rFont val="Calibri"/>
        <family val="2"/>
      </rPr>
      <t>If paper files, are you conducting QC reviews of the paper files in a different cadence?
If you have documents outside of a central eTMF, are you QCing the documents in other systems of records that are a part of the TMF or are the SOPs in place for other systems that would assure you of good quality of TMF documents?</t>
    </r>
  </si>
  <si>
    <t>My organization has an Outsourcing oversight plan and control (or equivalent) that defines the process of oversight of external vendors and takes into consideration program/study specific factors.</t>
  </si>
  <si>
    <t>The contractual outsourcing plan/agreements include TMF and TMF services as an essential part of the document.</t>
  </si>
  <si>
    <t>My organization has determined risk of outsourced activities or a risk mitigation plan has been implemented.</t>
  </si>
  <si>
    <t>When applicable, my organization has an established protocol for TMF Transfer and Migration activities.</t>
  </si>
  <si>
    <t>Systems used to house TMF records not maintained in the eTMF are validated and access controlled.</t>
  </si>
  <si>
    <t>My organization leverages protocol specific risks identified to define specific QC strategy to minimize associated risk to TMF.</t>
  </si>
  <si>
    <t>Consider Key risks identified for the protocol and conduct of the study and think about the essential documentation that may not be obtained OR essential document that should be present/QC'ed/verified to ensure the identified risk is well documented/mitigated.</t>
  </si>
  <si>
    <t>Overall score</t>
  </si>
  <si>
    <t>My organization trains relevant teams on TMF related SOPs and has a process in place to document any planned deviations from the SOPs</t>
  </si>
  <si>
    <t>My organization has an auditing program that includes TMF.</t>
  </si>
  <si>
    <t>Determine what type of information do you need to gather internally to understand how a specific study is prioritized for resources.
Consider the added risk based on the Study Phase, pivotal or not for the portfolio and future plans for regulatory submission intent.</t>
  </si>
  <si>
    <t>Consider if roles are defined that need to train in TMF/records/archiving related SOPs. Is there oversight on training curriculum, user list, compliance to training. If there are deviations to the SOPs, are they documented in advance.</t>
  </si>
  <si>
    <r>
      <rPr>
        <b/>
        <sz val="12"/>
        <color theme="1"/>
        <rFont val="Calibri"/>
        <family val="2"/>
      </rPr>
      <t>Considerations:</t>
    </r>
    <r>
      <rPr>
        <sz val="12"/>
        <color theme="1"/>
        <rFont val="Calibri"/>
        <family val="2"/>
      </rPr>
      <t xml:space="preserve">
1. Do you have a training curricula established?  
2. Is training role based or study based?  
3. Is there training in place to obtain access to the validated eTMF system or to access the location for paper TMF?
4. Does training include the TMF process, Good Documentation Practices and system navigation (if applicable)?  
5. Does the training make clear the expectations of document ownership?
</t>
    </r>
    <r>
      <rPr>
        <b/>
        <sz val="12"/>
        <color theme="1"/>
        <rFont val="Calibri"/>
        <family val="2"/>
      </rPr>
      <t>Guidance</t>
    </r>
    <r>
      <rPr>
        <sz val="12"/>
        <color theme="1"/>
        <rFont val="Calibri"/>
        <family val="2"/>
      </rPr>
      <t xml:space="preserve"> - Ensure consistency in training among internal resources. Leverage various media for training and use of Quick Reference Guides, checklists, work instructions ,demo videos are helpful. Also consider where the training is captured and can be retrieved. No established TMF training is a high risk. Consider implementing a training program for internal resources.</t>
    </r>
  </si>
  <si>
    <t>My organization has a central team with clear responsibilities charted out for TMF filing (uploads).</t>
  </si>
  <si>
    <r>
      <t>Consideration - Is TMF a standing agenda item to discuss key metrics and promote and active TMF culture. Is there an internal resource who is the 'TMF Lead' and is integral to the team providing guidance and support to ensure key events are documented per the TMF Plan and Index requirements.</t>
    </r>
    <r>
      <rPr>
        <strike/>
        <sz val="12"/>
        <color rgb="FFFF0000"/>
        <rFont val="Calibri"/>
        <family val="2"/>
      </rPr>
      <t xml:space="preserve"> </t>
    </r>
    <r>
      <rPr>
        <sz val="12"/>
        <color theme="1"/>
        <rFont val="Calibri"/>
        <family val="2"/>
      </rPr>
      <t xml:space="preserve">
Guidance - If that is not the case, consider adding a role to your organization to cover this requirement.</t>
    </r>
  </si>
  <si>
    <t>My organization has an internal TMF Archivist identified.</t>
  </si>
  <si>
    <t>Considerations - Does their job description include this responsibility? Are archiving activities clearly charted out in SOPs.
Guidance: If there is not a named archivist, consider adding a role in your organization to cover this requirement</t>
  </si>
  <si>
    <t>Whether you use a centralized approach or a decentralized approach for TMF management, not having enough resources to manage the x number of studies and auxiliary TMF processes can create a risk.</t>
  </si>
  <si>
    <t>Does your Quality Assurance group conduct regular audits or reviews of TMF and compliance? Not having regular audits can add risk to effective TMF Management and for continuous improvement to TMF Processes and oversight.</t>
  </si>
  <si>
    <t>Consider if the QC process being followed has detailed structure and a realistic threshold to be able to assess quality metrics for continuous improvement and enable decisions for risk based QC approaches.</t>
  </si>
  <si>
    <t>Consider how do you approach the QC for all TMF documents - is everything being reviewed at the time of upload or is there a portion that gets reviewed at a later point in the study conduct? Consider what gets reviewed at the time of upload vs later and what overlap is present.</t>
  </si>
  <si>
    <t>Consider the confidence on TMF documents being approved in an auxiliary system (e.g., CTMS), pushed via integration after being verified in the source system, high quality output (based on past metrics).</t>
  </si>
  <si>
    <t>My organization implements a risk based approach for post-approval QC to ascertain Inspection Readiness.</t>
  </si>
  <si>
    <t>Consider if you have a robust approval process at the time of upload that is leveraged to lessen the burden at post-approval functional QC. Do you have risk based approach on sampling. Taking into account the impact on documenting patient safety and date integrity, impact of missing documents (can it be easily replaced or documented via secondary source), complexity of documents and potential to be requested during audits and inspections.</t>
  </si>
  <si>
    <t>My organization has a staggered approach at the time of site close outs.</t>
  </si>
  <si>
    <t>Metrics for Quality and Completeness have been established</t>
  </si>
  <si>
    <t>What other third party systems are considered as part of the TMF? (e.g. Safety, EDC, etc.).
Do you have direct access to those system(s)?
What system / access limitations might exist between two organizations?
Who/What/When will reconciliation occur?
Is there a migration or data transfer plan?
How and where will the studies be archived or maintained after study close?</t>
  </si>
  <si>
    <t>Completeness checks are documented with follow-up actions</t>
  </si>
  <si>
    <t>My organization has a well defined Vendor management plans as well as SOPs.</t>
  </si>
  <si>
    <t>My organization has a process to unlock TMFs, meaning that the TMF can be updated and the  TMF re-locked.</t>
  </si>
  <si>
    <t>My organization requires that service providers who contribute to the TMF use my organization's eTMF system.</t>
  </si>
  <si>
    <t>My organization uses a service provider's eTMF</t>
  </si>
  <si>
    <t>Who is hosting the TMF? Sponsor system/Vendor System/Partner System?
Have you determined which party's templates will be used to manage the eTMF?
What level of responsibility of oversight does a Sponsor have for sub-contracted parties on the study that are contracted directly through the CSP?
What system / access limitations might exist between two organizations?</t>
  </si>
  <si>
    <t>If with a vendor, what kind of access do you have, direct?
If with a vendor, do you have any limitations on the access (such as running reports or other visibility to record status).
If using CSP's eTMF system, do you have direct interaction with teams responsible for filing documents? 
If using CSP's eTMF system, do you train CSP staff on your organization's TMF Process and SOPs?
If CSPs SOPs are being used, has the sponsor's project team trained on the SOPs? Is there any concern with giving/getting actual copies of the SOPs (full text) rather than just the List of SOPs? Training on SOPs: is read/understand level training enough?</t>
  </si>
  <si>
    <t>Does that impact how you manage the clinical service provider (CSP)? What about things like low-risk studies? Does things you say are low-risk still merit the same type of oversight? And if you're asking for the clinical service provider to operationalize this study does that impact how you oversight the CSP?</t>
  </si>
  <si>
    <t>Have you considered when your risk 're-assessments' should happen during the life of the study? (e.g. … you get into a study and then it is terminated/shelved, does that change your level of oversight of a service provider?)
Has the priority of the study changed over time/ is this a "rescue" situation</t>
  </si>
  <si>
    <t>When outsourcing TMF activities, considered (size, complexity, data integrity previous experience and history with vendor and determine level of support and  oversight of the activities?
Have the CSP TMF process / services in scope been assessed and alignment reached on expectations?</t>
  </si>
  <si>
    <t>What is the current risk ranking (or do you have one) for the selected service provider or a qualification audit of contractual TMF services provider?
Do you have a risk ranking on your clinical service provider / or a qualification audit of contractual TMF services proposed?
What metrics are you evaluating your vendor on?</t>
  </si>
  <si>
    <t xml:space="preserve">Does your TMF Plan cover gaps in the Vendor's SOPs?
Has a CSP role mapping / RASCI vs Sponsor SOP been developed if the Sponsor SOP is being used? Role often is specific to Sponsor's organization but not to CSP's naming of roles. Ensure harmonization on who is called what / who is doing what.
Have you ensured that you have gotten the CSP's input/perspective?
Have the CSP TMF process / services in scope been assessed and alignment reached on expectations?
Are R&amp;R clearly defined and agreed upon between parties </t>
  </si>
  <si>
    <t>Do your processes include any of the following plans, vendor management, quality, oversight, and security?
Have you defined the type(s) of risk that may impact your study that you're working on with a CSP? (e.g. data integrity risk because multiple systems are being used, risks because the study is likely to be a part of a submission)?
Do you have a vendor management plan with this CSP that encompasses all services and tools used?
How do you consider the study's risks (size, complexity, data integrity previous experience and history) in terms of oversighting the CSP? 
CSP oversight plans, consideration on a per-CSP basis what oversight is needed? E.g. your study has multiple CSPs -and you've worked with some but not all. Is there a different oversight approach per CSP depending on the past relationship</t>
  </si>
  <si>
    <t xml:space="preserve">Have you established KPIs/metrics and reporting for TMF? How will these be used to measure CSP performance?
Have you determined a set of standard metrics and reporting cadence?
Are TMF Inventories provided(between organizations) as evidence of what is being reported on?
Do you have standing metrics review meetings with the CSP?
Are escalations and plan-non adherence defined ?
Consider maintaining a TMF Storyboard.
Are metrics available to the entire team/ are they filed in the TMF?
is this standard practice? For you /or CSP?
who maintains it- Does it capture major decisions/events and changes? Will it be transferred to you post study if not maintained internally? 
Consider creating a storyboard gathering as much info/background from all parties who can contribute to key decisions or timelines </t>
  </si>
  <si>
    <t>Consider details would you need to know to be able to explain the entire history of TMF records for a given study. Perhaps create a storyboard for TMFs that are received from other sponsors or Clinical Service Providers (CSP).</t>
  </si>
  <si>
    <t>Consider where your roles and responsibilities are defined. Define where the escalation pathways for TMF issues are established within your organization or with sponsor/CSP/third party contributors.</t>
  </si>
  <si>
    <t>Document Owners are responsible for filing in the TMF
Considerations:
1. Job descriptions that outline TMF responsibilities
2. Robust training on TMF document readiness criteria (i.e. ALCOA++)
3. Dedicated support for questions or TMF SME embedded within each functional line
External/CSP:  See the CSP tab</t>
  </si>
  <si>
    <t>Consider if there are dedicated team performing QC or whether the QC is spread aCSPss the functions. Having a dedicated group perform QC increases consistency.</t>
  </si>
  <si>
    <t>Consider interconnected processes, TMF awareness within the organization, availability and reach of training resources and engagement from CSPss-functional team.</t>
  </si>
  <si>
    <t>What are the reporting capabilities from the tool? Can you leverage the tool's export of data and incorporate into your organization's analytics tools?
CSPss-functional -what is the landscape for services within the tool e.g. are there QC teams that work in your tool? 
How will the tool enable your organization to perform effective TMF QC checks? Does it meet your existing process requirements or will you have to configure the tool to meet your needs for QC?
Can the tool handle migration of data from other systems? Data transfers? What provisions are in place to 'merge' eTMFs back together? What about special cases like dealing with unblinding/blinding?</t>
  </si>
  <si>
    <t>Considerations: A central team can give a lot of leverage to ensure consistency of filing but is dependent on a clear process, training and being involved at a study level to address documentation expectation. If the central team is dependent on the CSPss functional study team to provide the documents, it may create lateness and on the other end, it can create bottle neck if there are reconciliation activities generating a backlog. Consider if the central team responsibilities should be more on assessing the documentation vs being the sole uploader of the documents.</t>
  </si>
  <si>
    <t xml:space="preserve">Your Answer </t>
  </si>
  <si>
    <t>My organization has a process in place to document any planned deviations from the SOPs</t>
  </si>
  <si>
    <t>Consider if roles are defined that need to train in TMF/records/archiving related SOPs. Is there oversight on training curriculumn, user list, compliance to training. If there are deviations to the SOPs, are they documented in advance.</t>
  </si>
  <si>
    <t>Consider where list of applicable SOPs are kept and if you have single or by organization list.</t>
  </si>
  <si>
    <t>My organization's TMF Index is based on the current TMF Reference Model</t>
  </si>
  <si>
    <t>My organization has a study TMF plan template that can be customized for each study.</t>
  </si>
  <si>
    <t>My organizaiton has sufficient TMF resources to provide effective TMF management, including service provider oversight.</t>
  </si>
  <si>
    <t>My organization has an established QC process for other TMF repositories.</t>
  </si>
  <si>
    <t>Consider the expectation of Quality check for other TMF repositories, when does it happen, what is the confidence level of quality of documents for these. Where is the QC documented?</t>
  </si>
  <si>
    <t>Consider the other TMF repositories. Are there TMF documents being housed in external document repository that do not have proper validation? 
Are you able to give inspectors controlled access when requested?</t>
  </si>
  <si>
    <t>Study Protocol or Study Design requires specific records to be generated</t>
  </si>
  <si>
    <t>Study design may require more unique documents to be created which will need to be filed. The filing location may not be clear to all uploaders. Consider what may be unique about the study conduct and records required.</t>
  </si>
  <si>
    <t>The study has a blinded component or has a double blind</t>
  </si>
  <si>
    <t>Consider how you file blinded content and also is your system set up to manage and can maintain the blind.</t>
  </si>
  <si>
    <t xml:space="preserve">Marketed products can create gaps in your standard EDLs. </t>
  </si>
  <si>
    <t>The study is being conducted by a site that has multiple centers and the PI's may move between locations.</t>
  </si>
  <si>
    <t>Typically we see a PI associated with a specific site. How will your system manage the variance and/or how will you document.</t>
  </si>
  <si>
    <t>The study contains a marketed product</t>
  </si>
  <si>
    <t>The study is a global study</t>
  </si>
  <si>
    <t>The study will engage multiple CRO's</t>
  </si>
  <si>
    <t>The study will have a paper component</t>
  </si>
  <si>
    <t>Since this is no longer a common practice, do you have processes in place to support paper activities.</t>
  </si>
  <si>
    <t>How are documents being managed and have you engaged multiple CRO's and other Service Vendors to support. This will need special attention to ensure quality of documents and filing consistency. You may have multiple ways people are conducting QC.</t>
  </si>
  <si>
    <t>This may require multiple processes and additional oversight activities to ensure consistency in filing and quality/completeness. You may have multiple TMF Plan's and TMF Indexes.</t>
  </si>
  <si>
    <t>KPI's and Metrics will be from multiple sources</t>
  </si>
  <si>
    <t>With multiple sources creating/generating KPIs and delivering metrics do you have a standard that you share to ensure transparency across the study.</t>
  </si>
  <si>
    <t>I have a process for migrating my final eTMF from the CRO to my companies repository.</t>
  </si>
  <si>
    <t>Have a defined process which accounts for differences in systems, meta data captures records outside of the main eTMF system.</t>
  </si>
  <si>
    <t>The study has a significant impact for my organization.</t>
  </si>
  <si>
    <t>Consider the level of impact the outcome of this study may have on your organizations future. Is this apivitol study of a high priority asset for the organization. Determine the risk based on how your organization has catagorized the study. Not all studies are impactful to the organization.</t>
  </si>
  <si>
    <t>My organization has used this provider before and this is not a priority study.</t>
  </si>
  <si>
    <t>General Considerations</t>
  </si>
  <si>
    <t>Study Specific</t>
  </si>
  <si>
    <t>Ensure that all systems that house clinical records related to the study are in scope of the TMF index.</t>
  </si>
  <si>
    <t>Study Start Up</t>
  </si>
  <si>
    <t>Service Providers</t>
  </si>
  <si>
    <t>Oversight of Internal Resources</t>
  </si>
  <si>
    <t>Quality Checks</t>
  </si>
  <si>
    <t>Study Closeout and Archiving</t>
  </si>
  <si>
    <t>Software Checklist</t>
  </si>
  <si>
    <t>Overall Risk Score</t>
  </si>
  <si>
    <r>
      <rPr>
        <b/>
        <sz val="18"/>
        <color theme="8"/>
        <rFont val="Calibri"/>
        <family val="2"/>
      </rPr>
      <t>Impact</t>
    </r>
    <r>
      <rPr>
        <b/>
        <sz val="12"/>
        <rFont val="Calibri"/>
        <family val="2"/>
      </rPr>
      <t xml:space="preserve"> 
</t>
    </r>
    <r>
      <rPr>
        <b/>
        <sz val="10"/>
        <rFont val="Calibri"/>
        <family val="2"/>
      </rPr>
      <t>(1 = Low, 2 = Medium, 3 = High)</t>
    </r>
  </si>
  <si>
    <r>
      <rPr>
        <b/>
        <sz val="16"/>
        <color theme="6"/>
        <rFont val="Calibri"/>
        <family val="2"/>
      </rPr>
      <t>Probability</t>
    </r>
    <r>
      <rPr>
        <b/>
        <sz val="12"/>
        <rFont val="Calibri"/>
        <family val="2"/>
      </rPr>
      <t xml:space="preserve"> 
</t>
    </r>
    <r>
      <rPr>
        <b/>
        <sz val="10"/>
        <rFont val="Calibri"/>
        <family val="2"/>
      </rPr>
      <t>(1 = Low, 2 = Medium, 3 = High)</t>
    </r>
  </si>
  <si>
    <r>
      <rPr>
        <b/>
        <sz val="16"/>
        <color theme="5"/>
        <rFont val="Calibri"/>
        <family val="2"/>
      </rPr>
      <t>Compliance</t>
    </r>
    <r>
      <rPr>
        <b/>
        <sz val="12"/>
        <rFont val="Calibri"/>
        <family val="2"/>
      </rPr>
      <t xml:space="preserve"> 
</t>
    </r>
    <r>
      <rPr>
        <b/>
        <sz val="10"/>
        <rFont val="Calibri"/>
        <family val="2"/>
      </rPr>
      <t>(1 = High, 2 = Medium, 3 =Low)</t>
    </r>
  </si>
  <si>
    <t>Using the Tool</t>
  </si>
  <si>
    <t xml:space="preserve">Use the tool to design your next steps and work on areas that require attention and mitigation.   </t>
  </si>
  <si>
    <t>The Final Score tab provides you with the scores from each tab in one place for ease of review and determining the high-risk aspects.</t>
  </si>
  <si>
    <t>Marion Mays, Co-Lead</t>
  </si>
  <si>
    <t>Rebecca Reel, Co-Lead</t>
  </si>
  <si>
    <t>Ramya Iyer, Co-Lead</t>
  </si>
  <si>
    <t>Workstream 2 Volunteers</t>
  </si>
  <si>
    <r>
      <t>·</t>
    </r>
    <r>
      <rPr>
        <sz val="7"/>
        <color rgb="FF000000"/>
        <rFont val="Times New Roman"/>
        <family val="1"/>
      </rPr>
      <t>       </t>
    </r>
    <r>
      <rPr>
        <b/>
        <sz val="7"/>
        <color rgb="FF00B050"/>
        <rFont val="Times New Roman"/>
        <family val="1"/>
      </rPr>
      <t xml:space="preserve"> </t>
    </r>
    <r>
      <rPr>
        <b/>
        <sz val="11"/>
        <color rgb="FF00B050"/>
        <rFont val="Calibri"/>
        <family val="2"/>
      </rPr>
      <t>Green</t>
    </r>
    <r>
      <rPr>
        <sz val="11"/>
        <color rgb="FF000000"/>
        <rFont val="Calibri"/>
        <family val="2"/>
      </rPr>
      <t xml:space="preserve"> (1-9, Risks appear controlled, monitor and periodically assess for any changes), </t>
    </r>
  </si>
  <si>
    <r>
      <t>·</t>
    </r>
    <r>
      <rPr>
        <sz val="7"/>
        <color rgb="FF000000"/>
        <rFont val="Times New Roman"/>
        <family val="1"/>
      </rPr>
      <t>       </t>
    </r>
    <r>
      <rPr>
        <b/>
        <sz val="7"/>
        <color theme="5"/>
        <rFont val="Times New Roman"/>
        <family val="1"/>
      </rPr>
      <t xml:space="preserve"> </t>
    </r>
    <r>
      <rPr>
        <b/>
        <sz val="11"/>
        <color theme="5"/>
        <rFont val="Calibri"/>
        <family val="2"/>
      </rPr>
      <t>Amber</t>
    </r>
    <r>
      <rPr>
        <sz val="11"/>
        <color rgb="FF000000"/>
        <rFont val="Calibri"/>
        <family val="2"/>
      </rPr>
      <t xml:space="preserve"> (10-18; Risks are generally controlled with some areas needing improvement, focus on riskier activities and monitor overall risks periodically) </t>
    </r>
  </si>
  <si>
    <r>
      <t>·</t>
    </r>
    <r>
      <rPr>
        <sz val="7"/>
        <color rgb="FF000000"/>
        <rFont val="Times New Roman"/>
        <family val="1"/>
      </rPr>
      <t xml:space="preserve">        </t>
    </r>
    <r>
      <rPr>
        <b/>
        <sz val="11"/>
        <color rgb="FFFF0000"/>
        <rFont val="Calibri"/>
        <family val="2"/>
      </rPr>
      <t>Red</t>
    </r>
    <r>
      <rPr>
        <sz val="11"/>
        <color rgb="FF000000"/>
        <rFont val="Calibri"/>
        <family val="2"/>
      </rPr>
      <t xml:space="preserve"> (19-27; Need to implement actions to minimize risk and periodically assess to determine if mitigations are effective).</t>
    </r>
  </si>
  <si>
    <r>
      <t xml:space="preserve">If you are a TMF or Records Management professional looking to understand how to best implement risk-based processes or how to evaluate your current landscape for risk, please start with the General Consideration Tab. </t>
    </r>
    <r>
      <rPr>
        <i/>
        <sz val="11"/>
        <color rgb="FF000000"/>
        <rFont val="Calibri"/>
        <family val="2"/>
      </rPr>
      <t>It is recommended that the assessment is done by someone at your organization who has some level of TMF experience.</t>
    </r>
  </si>
  <si>
    <t xml:space="preserve">Each working tab has the same structure. You should assess each Risk Statement based on the current situation in your organization.  Don’t forget to read through additional considerations before going further. Once you have completed the assessment, place your responses in Column C (Your Answer) and along with your assessment for Impact, Probability and Compliance Risk. </t>
  </si>
  <si>
    <r>
      <t>Risk Rating</t>
    </r>
    <r>
      <rPr>
        <sz val="11"/>
        <color rgb="FF000000"/>
        <rFont val="Calibri"/>
        <family val="2"/>
      </rPr>
      <t xml:space="preserve"> - Based on your assessments on the above three criteria, the risk rating is a calculated average score. The total score will be:  </t>
    </r>
  </si>
  <si>
    <r>
      <rPr>
        <b/>
        <sz val="11"/>
        <color theme="8"/>
        <rFont val="Calibri"/>
        <family val="2"/>
      </rPr>
      <t>Impact</t>
    </r>
    <r>
      <rPr>
        <b/>
        <sz val="11"/>
        <color rgb="FF000000"/>
        <rFont val="Calibri"/>
        <family val="2"/>
      </rPr>
      <t xml:space="preserve"> - </t>
    </r>
    <r>
      <rPr>
        <sz val="11"/>
        <color rgb="FF000000"/>
        <rFont val="Calibri"/>
        <family val="2"/>
      </rPr>
      <t>This refers to the potential consequences and severity that a risk event related to TMF management may have on the organization., The impact should consider factors such as the potential for regulatory findings, delays in clinical trial timelines, data integrity issues, and the overall quality of the TMF. For example, if a critical document is missing or incomplete, the impact could be significant, leading to trial delays or regulatory non-compliance.</t>
    </r>
  </si>
  <si>
    <r>
      <rPr>
        <b/>
        <sz val="11"/>
        <color theme="6"/>
        <rFont val="Calibri"/>
        <family val="2"/>
      </rPr>
      <t>Probability</t>
    </r>
    <r>
      <rPr>
        <b/>
        <sz val="11"/>
        <color rgb="FF000000"/>
        <rFont val="Calibri"/>
        <family val="2"/>
      </rPr>
      <t xml:space="preserve"> -</t>
    </r>
    <r>
      <rPr>
        <sz val="11"/>
        <color rgb="FF000000"/>
        <rFont val="Calibri"/>
        <family val="2"/>
      </rPr>
      <t xml:space="preserve"> This is the likelihood or chance that a particular risk event related to TMF management will occur. The probability should be assessed based on factors such as the complexity of the trial, the experience and training of the staff, and the robustness of the TMF processes in place. For example, if the organization has robust TMF training and well-defined processes, the probability of errors or omissions in the TMF might be lower.</t>
    </r>
  </si>
  <si>
    <r>
      <rPr>
        <b/>
        <sz val="11"/>
        <color theme="5"/>
        <rFont val="Calibri"/>
        <family val="2"/>
      </rPr>
      <t xml:space="preserve">Compliance Risk </t>
    </r>
    <r>
      <rPr>
        <b/>
        <sz val="11"/>
        <color rgb="FF000000"/>
        <rFont val="Calibri"/>
        <family val="2"/>
      </rPr>
      <t xml:space="preserve">- </t>
    </r>
    <r>
      <rPr>
        <sz val="11"/>
        <color rgb="FF000000"/>
        <rFont val="Calibri"/>
        <family val="2"/>
      </rPr>
      <t>In the context of TMF management, compliance refers to the adherence to regulatory requirements, guidelines, and internal policies related to the maintenance and management of the TMF. Compliance risk should be assessed by considering the effectiveness of the organization's training programs, the thoroughness of their SOPs (Standard Operating Procedures), and their ability to consistently meet regulatory standards. For example, robust TMF training would likely reduce compliance risk by ensuring that staff are knowledgeable, understand and follow regulatory requirements and best practices.</t>
    </r>
  </si>
  <si>
    <t xml:space="preserve">This is a tool developed by the CDISC TMF Risk Initiative Workstream 2 Group. This tool has a collection of statements and risks gathered from various TMF professionals, across different organizations, globally, in our industry.  The tool is meant as a guide and, should be used to assess your organization’s current standing with overall TMF management and provides you with considerations in applying risk-based strategies where necessary or desired. The tool is divided into 8 broad categories (see the Index of Tabs) and is designed to allow the user to target a specific area of interest. It should also be noted that each tab only lists the most significant risk statements to consider. </t>
  </si>
  <si>
    <t>Category</t>
  </si>
  <si>
    <t>Recommendation</t>
  </si>
  <si>
    <t>It is recommended if you have not done so yet, to read the TMF Risk Initiative Whitepaper.</t>
  </si>
  <si>
    <t>v 1.0, published 28Apr2025</t>
  </si>
  <si>
    <t>Final Scores Summary</t>
  </si>
  <si>
    <t>Process: Study Start UP</t>
  </si>
  <si>
    <t>Process: Quality Checks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</si>
</sst>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font>
    <font>
      <b/>
      <sz val="11"/>
      <color theme="1"/>
      <name val="Calibri"/>
      <family val="2"/>
    </font>
    <font>
      <u/>
      <sz val="11"/>
      <color theme="10"/>
      <name val="Calibri"/>
      <family val="2"/>
    </font>
    <font>
      <b/>
      <sz val="12"/>
      <color theme="1"/>
      <name val="Calibri"/>
      <family val="2"/>
    </font>
    <font>
      <sz val="12"/>
      <color theme="1"/>
      <name val="Calibri"/>
      <family val="2"/>
    </font>
    <font>
      <sz val="11"/>
      <color theme="1"/>
      <name val="Calibri"/>
      <family val="2"/>
    </font>
    <font>
      <sz val="10"/>
      <color theme="1"/>
      <name val="Aptos Narrow"/>
      <family val="2"/>
      <scheme val="minor"/>
    </font>
    <font>
      <b/>
      <sz val="14"/>
      <color theme="1"/>
      <name val="Calibri"/>
      <family val="2"/>
    </font>
    <font>
      <strike/>
      <sz val="12"/>
      <color rgb="FFFF0000"/>
      <name val="Calibri"/>
      <family val="2"/>
    </font>
    <font>
      <i/>
      <sz val="12"/>
      <color theme="1"/>
      <name val="Calibri"/>
      <family val="2"/>
    </font>
    <font>
      <sz val="12"/>
      <name val="Calibri"/>
      <family val="2"/>
    </font>
    <font>
      <b/>
      <sz val="12"/>
      <color theme="2"/>
      <name val="Calibri"/>
      <family val="2"/>
    </font>
    <font>
      <b/>
      <sz val="12"/>
      <name val="Calibri"/>
      <family val="2"/>
    </font>
    <font>
      <b/>
      <sz val="16"/>
      <color theme="1"/>
      <name val="Calibri"/>
      <family val="2"/>
    </font>
    <font>
      <b/>
      <sz val="18"/>
      <color theme="8"/>
      <name val="Calibri"/>
      <family val="2"/>
    </font>
    <font>
      <b/>
      <sz val="16"/>
      <color theme="6"/>
      <name val="Calibri"/>
      <family val="2"/>
    </font>
    <font>
      <b/>
      <sz val="16"/>
      <color theme="5"/>
      <name val="Calibri"/>
      <family val="2"/>
    </font>
    <font>
      <b/>
      <sz val="10"/>
      <name val="Calibri"/>
      <family val="2"/>
    </font>
    <font>
      <sz val="12"/>
      <color theme="1"/>
      <name val="Aptos"/>
      <family val="2"/>
    </font>
    <font>
      <b/>
      <sz val="11"/>
      <color rgb="FF000000"/>
      <name val="Calibri"/>
      <family val="2"/>
    </font>
    <font>
      <sz val="11"/>
      <color rgb="FF000000"/>
      <name val="Calibri"/>
      <family val="2"/>
    </font>
    <font>
      <b/>
      <sz val="14"/>
      <color rgb="FF000000"/>
      <name val="Calibri"/>
      <family val="2"/>
    </font>
    <font>
      <sz val="11"/>
      <color rgb="FF000000"/>
      <name val="Symbol"/>
      <family val="1"/>
      <charset val="2"/>
    </font>
    <font>
      <sz val="7"/>
      <color rgb="FF000000"/>
      <name val="Times New Roman"/>
      <family val="1"/>
    </font>
    <font>
      <b/>
      <sz val="11"/>
      <color theme="5"/>
      <name val="Calibri"/>
      <family val="2"/>
    </font>
    <font>
      <b/>
      <sz val="7"/>
      <color rgb="FF00B050"/>
      <name val="Times New Roman"/>
      <family val="1"/>
    </font>
    <font>
      <b/>
      <sz val="11"/>
      <color rgb="FF00B050"/>
      <name val="Calibri"/>
      <family val="2"/>
    </font>
    <font>
      <b/>
      <sz val="7"/>
      <color theme="5"/>
      <name val="Times New Roman"/>
      <family val="1"/>
    </font>
    <font>
      <b/>
      <sz val="11"/>
      <color rgb="FFFF0000"/>
      <name val="Calibri"/>
      <family val="2"/>
    </font>
    <font>
      <i/>
      <sz val="11"/>
      <color rgb="FF000000"/>
      <name val="Calibri"/>
      <family val="2"/>
    </font>
    <font>
      <b/>
      <sz val="11"/>
      <color theme="8"/>
      <name val="Calibri"/>
      <family val="2"/>
    </font>
    <font>
      <b/>
      <sz val="11"/>
      <color theme="6"/>
      <name val="Calibri"/>
      <family val="2"/>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00B0F0"/>
        <bgColor indexed="64"/>
      </patternFill>
    </fill>
    <fill>
      <patternFill patternType="solid">
        <fgColor rgb="FF553278"/>
        <bgColor indexed="64"/>
      </patternFill>
    </fill>
    <fill>
      <patternFill patternType="solid">
        <fgColor rgb="FF3D7B73"/>
        <bgColor indexed="64"/>
      </patternFill>
    </fill>
    <fill>
      <patternFill patternType="solid">
        <fgColor rgb="FFB27F00"/>
        <bgColor indexed="64"/>
      </patternFill>
    </fill>
    <fill>
      <patternFill patternType="solid">
        <fgColor rgb="FF1A8FC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CAEDF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theme="4"/>
      </left>
      <right style="thick">
        <color theme="4"/>
      </right>
      <top/>
      <bottom/>
      <diagonal/>
    </border>
    <border>
      <left style="thick">
        <color theme="4"/>
      </left>
      <right style="thick">
        <color theme="4"/>
      </right>
      <top style="thick">
        <color theme="4"/>
      </top>
      <bottom/>
      <diagonal/>
    </border>
    <border>
      <left style="thick">
        <color theme="4"/>
      </left>
      <right style="thick">
        <color theme="4"/>
      </right>
      <top/>
      <bottom style="thick">
        <color theme="4"/>
      </bottom>
      <diagonal/>
    </border>
    <border>
      <left style="thick">
        <color theme="4"/>
      </left>
      <right style="thick">
        <color theme="4"/>
      </right>
      <top style="dashDot">
        <color theme="4"/>
      </top>
      <bottom/>
      <diagonal/>
    </border>
    <border>
      <left style="thick">
        <color theme="4"/>
      </left>
      <right style="thick">
        <color theme="4"/>
      </right>
      <top/>
      <bottom style="dashDot">
        <color theme="4"/>
      </bottom>
      <diagonal/>
    </border>
    <border>
      <left style="medium">
        <color indexed="64"/>
      </left>
      <right/>
      <top/>
      <bottom/>
      <diagonal/>
    </border>
    <border>
      <left style="medium">
        <color indexed="64"/>
      </left>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s>
  <cellStyleXfs count="3">
    <xf numFmtId="0" fontId="0" fillId="0" borderId="0"/>
    <xf numFmtId="0" fontId="2" fillId="0" borderId="0" applyNumberFormat="0" applyFill="0" applyBorder="0" applyAlignment="0" applyProtection="0"/>
    <xf numFmtId="9" fontId="5" fillId="0" borderId="0" applyFont="0" applyFill="0" applyBorder="0" applyAlignment="0" applyProtection="0"/>
  </cellStyleXfs>
  <cellXfs count="65">
    <xf numFmtId="0" fontId="0" fillId="0" borderId="0" xfId="0"/>
    <xf numFmtId="0" fontId="0" fillId="0" borderId="0" xfId="0" applyAlignment="1">
      <alignment wrapText="1"/>
    </xf>
    <xf numFmtId="0" fontId="0" fillId="0" borderId="1" xfId="0" applyBorder="1" applyAlignment="1">
      <alignment wrapText="1"/>
    </xf>
    <xf numFmtId="0" fontId="4" fillId="0" borderId="0" xfId="0" applyFont="1" applyAlignment="1">
      <alignment vertical="top"/>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vertical="top"/>
    </xf>
    <xf numFmtId="0" fontId="0" fillId="0" borderId="1" xfId="0" applyBorder="1"/>
    <xf numFmtId="0" fontId="2" fillId="0" borderId="0" xfId="1" applyAlignment="1">
      <alignment wrapText="1"/>
    </xf>
    <xf numFmtId="0" fontId="4" fillId="0" borderId="1" xfId="0" applyFont="1" applyBorder="1" applyAlignment="1">
      <alignment horizontal="left" vertical="center" wrapText="1"/>
    </xf>
    <xf numFmtId="0" fontId="0" fillId="0" borderId="0" xfId="0" applyAlignment="1">
      <alignment horizontal="left" wrapText="1"/>
    </xf>
    <xf numFmtId="1" fontId="6" fillId="0" borderId="1" xfId="2" applyNumberFormat="1" applyFont="1" applyFill="1" applyBorder="1" applyAlignment="1" applyProtection="1">
      <alignment horizontal="center" vertical="center"/>
    </xf>
    <xf numFmtId="0" fontId="0" fillId="3" borderId="1" xfId="0" applyFill="1" applyBorder="1" applyAlignment="1">
      <alignment vertical="top" wrapText="1"/>
    </xf>
    <xf numFmtId="0" fontId="0" fillId="0" borderId="1" xfId="0" applyBorder="1" applyAlignment="1">
      <alignment horizontal="center"/>
    </xf>
    <xf numFmtId="0" fontId="0" fillId="0" borderId="1" xfId="0" applyBorder="1" applyAlignment="1">
      <alignment vertical="top" wrapText="1"/>
    </xf>
    <xf numFmtId="0" fontId="4" fillId="0" borderId="1" xfId="0" applyFont="1" applyBorder="1" applyAlignment="1">
      <alignment wrapText="1"/>
    </xf>
    <xf numFmtId="0" fontId="4" fillId="0" borderId="1" xfId="0" applyFont="1" applyBorder="1" applyAlignment="1">
      <alignment vertical="center" wrapText="1"/>
    </xf>
    <xf numFmtId="0" fontId="0" fillId="0" borderId="0" xfId="0" applyAlignment="1">
      <alignment horizontal="left" vertical="center" wrapText="1"/>
    </xf>
    <xf numFmtId="0" fontId="7" fillId="4" borderId="0" xfId="0" applyFont="1" applyFill="1" applyAlignment="1">
      <alignment horizontal="center" vertical="center" wrapText="1"/>
    </xf>
    <xf numFmtId="1" fontId="7" fillId="0" borderId="0" xfId="0" applyNumberFormat="1" applyFont="1" applyAlignment="1">
      <alignment horizontal="center" vertical="center" wrapText="1"/>
    </xf>
    <xf numFmtId="0" fontId="0" fillId="0" borderId="1" xfId="0" applyBorder="1" applyAlignment="1">
      <alignment horizontal="left" wrapText="1"/>
    </xf>
    <xf numFmtId="0" fontId="3" fillId="4" borderId="0" xfId="0" applyFont="1" applyFill="1" applyAlignment="1">
      <alignment horizontal="center" vertical="center" wrapText="1"/>
    </xf>
    <xf numFmtId="0" fontId="0" fillId="0" borderId="2" xfId="0" applyBorder="1" applyAlignment="1">
      <alignment wrapText="1"/>
    </xf>
    <xf numFmtId="0" fontId="10" fillId="0" borderId="1" xfId="0" applyFont="1" applyBorder="1" applyAlignment="1">
      <alignment vertical="top" wrapText="1"/>
    </xf>
    <xf numFmtId="0" fontId="13" fillId="4" borderId="0" xfId="0" applyFont="1" applyFill="1" applyAlignment="1">
      <alignment horizontal="center" vertical="center" wrapText="1"/>
    </xf>
    <xf numFmtId="0" fontId="4" fillId="0" borderId="0" xfId="0" applyFont="1" applyAlignment="1">
      <alignment wrapText="1"/>
    </xf>
    <xf numFmtId="1" fontId="6" fillId="0" borderId="1" xfId="2" applyNumberFormat="1" applyFont="1" applyFill="1" applyBorder="1" applyAlignment="1" applyProtection="1">
      <alignment horizontal="center" vertical="center" wrapText="1"/>
    </xf>
    <xf numFmtId="0" fontId="0" fillId="0" borderId="1" xfId="0" applyBorder="1" applyAlignment="1">
      <alignment horizontal="center" wrapText="1"/>
    </xf>
    <xf numFmtId="0" fontId="4" fillId="0" borderId="0" xfId="0" applyFont="1" applyAlignment="1">
      <alignment horizontal="center" vertical="center" wrapText="1"/>
    </xf>
    <xf numFmtId="0" fontId="0" fillId="0" borderId="0" xfId="0" applyAlignment="1">
      <alignment vertical="center" wrapText="1"/>
    </xf>
    <xf numFmtId="0" fontId="3" fillId="1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8" fillId="0" borderId="0" xfId="0" applyFont="1"/>
    <xf numFmtId="0" fontId="18" fillId="0" borderId="0" xfId="0" applyFont="1" applyAlignment="1">
      <alignment vertical="center" wrapText="1"/>
    </xf>
    <xf numFmtId="0" fontId="19" fillId="11" borderId="4" xfId="0" applyFont="1" applyFill="1" applyBorder="1" applyAlignment="1">
      <alignment vertical="top" wrapText="1"/>
    </xf>
    <xf numFmtId="0" fontId="20" fillId="0" borderId="3" xfId="0" applyFont="1" applyBorder="1" applyAlignment="1">
      <alignment vertical="top" wrapText="1"/>
    </xf>
    <xf numFmtId="0" fontId="20" fillId="0" borderId="5" xfId="0" applyFont="1" applyBorder="1" applyAlignment="1">
      <alignment vertical="top" wrapText="1"/>
    </xf>
    <xf numFmtId="0" fontId="18" fillId="0" borderId="0" xfId="0" applyFont="1" applyAlignment="1">
      <alignment vertical="top" wrapText="1"/>
    </xf>
    <xf numFmtId="0" fontId="21" fillId="11" borderId="4" xfId="0" applyFont="1" applyFill="1" applyBorder="1" applyAlignment="1">
      <alignment vertical="top" wrapText="1"/>
    </xf>
    <xf numFmtId="0" fontId="19" fillId="0" borderId="7" xfId="0" applyFont="1" applyBorder="1" applyAlignment="1">
      <alignment vertical="top" wrapText="1"/>
    </xf>
    <xf numFmtId="0" fontId="19" fillId="0" borderId="6" xfId="0" applyFont="1" applyBorder="1" applyAlignment="1">
      <alignment vertical="top" wrapText="1"/>
    </xf>
    <xf numFmtId="0" fontId="22" fillId="0" borderId="3" xfId="0" applyFont="1" applyBorder="1" applyAlignment="1">
      <alignment horizontal="left" vertical="top" wrapText="1"/>
    </xf>
    <xf numFmtId="0" fontId="22" fillId="0" borderId="5" xfId="0" applyFont="1" applyBorder="1" applyAlignment="1">
      <alignment horizontal="left" vertical="top" wrapText="1"/>
    </xf>
    <xf numFmtId="0" fontId="19" fillId="0" borderId="3" xfId="0" applyFont="1" applyBorder="1" applyAlignment="1">
      <alignmen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1" fillId="9" borderId="8" xfId="0" applyFont="1" applyFill="1" applyBorder="1"/>
    <xf numFmtId="1" fontId="3" fillId="0" borderId="11" xfId="0" applyNumberFormat="1" applyFont="1" applyBorder="1" applyAlignment="1">
      <alignment horizontal="center" vertical="center" wrapText="1"/>
    </xf>
    <xf numFmtId="0" fontId="0" fillId="0" borderId="11" xfId="0" applyBorder="1"/>
    <xf numFmtId="0" fontId="11" fillId="5" borderId="8" xfId="0" applyFont="1" applyFill="1" applyBorder="1"/>
    <xf numFmtId="1" fontId="3" fillId="0" borderId="12" xfId="0" applyNumberFormat="1" applyFont="1" applyBorder="1" applyAlignment="1">
      <alignment horizontal="center" vertical="center" wrapText="1"/>
    </xf>
    <xf numFmtId="0" fontId="0" fillId="0" borderId="12" xfId="0" applyBorder="1"/>
    <xf numFmtId="0" fontId="11" fillId="6" borderId="8" xfId="0" applyFont="1" applyFill="1" applyBorder="1"/>
    <xf numFmtId="0" fontId="11" fillId="7" borderId="8" xfId="0" applyFont="1" applyFill="1" applyBorder="1"/>
    <xf numFmtId="0" fontId="11" fillId="8" borderId="9" xfId="0" applyFont="1" applyFill="1" applyBorder="1"/>
    <xf numFmtId="1" fontId="3" fillId="0" borderId="13" xfId="0" applyNumberFormat="1" applyFont="1" applyBorder="1" applyAlignment="1">
      <alignment horizontal="center" vertical="center" wrapText="1"/>
    </xf>
    <xf numFmtId="0" fontId="0" fillId="0" borderId="13" xfId="0" applyBorder="1"/>
    <xf numFmtId="0" fontId="18" fillId="0" borderId="0" xfId="0" applyFont="1" applyAlignment="1">
      <alignment vertical="center" wrapText="1"/>
    </xf>
    <xf numFmtId="0" fontId="20" fillId="0" borderId="3" xfId="0" applyFont="1" applyBorder="1" applyAlignment="1">
      <alignment vertical="top" wrapText="1"/>
    </xf>
    <xf numFmtId="0" fontId="20" fillId="0" borderId="5" xfId="0" applyFont="1" applyBorder="1" applyAlignment="1">
      <alignment vertical="top" wrapText="1"/>
    </xf>
    <xf numFmtId="0" fontId="1" fillId="0" borderId="10" xfId="0" applyFont="1" applyBorder="1" applyAlignment="1">
      <alignment horizontal="center" vertical="center" wrapText="1"/>
    </xf>
  </cellXfs>
  <cellStyles count="3">
    <cellStyle name="Hyperlink" xfId="1" builtinId="8"/>
    <cellStyle name="Normal" xfId="0" builtinId="0"/>
    <cellStyle name="Percent" xfId="2" builtinId="5"/>
  </cellStyles>
  <dxfs count="27">
    <dxf>
      <font>
        <b/>
        <i val="0"/>
      </font>
      <fill>
        <patternFill>
          <bgColor rgb="FF92D050"/>
        </patternFill>
      </fill>
    </dxf>
    <dxf>
      <font>
        <b/>
        <i val="0"/>
      </font>
      <fill>
        <patternFill>
          <bgColor rgb="FFFFC000"/>
        </patternFill>
      </fill>
    </dxf>
    <dxf>
      <font>
        <b/>
        <i val="0"/>
      </font>
      <fill>
        <patternFill>
          <bgColor rgb="FFFF3737"/>
        </patternFill>
      </fill>
    </dxf>
    <dxf>
      <font>
        <b/>
        <i val="0"/>
      </font>
      <fill>
        <patternFill>
          <bgColor rgb="FF92D050"/>
        </patternFill>
      </fill>
    </dxf>
    <dxf>
      <font>
        <b/>
        <i val="0"/>
      </font>
      <fill>
        <patternFill>
          <bgColor rgb="FFFFC000"/>
        </patternFill>
      </fill>
    </dxf>
    <dxf>
      <font>
        <b/>
        <i val="0"/>
      </font>
      <fill>
        <patternFill>
          <bgColor rgb="FFFF3737"/>
        </patternFill>
      </fill>
    </dxf>
    <dxf>
      <font>
        <b/>
        <i val="0"/>
      </font>
      <fill>
        <patternFill>
          <bgColor rgb="FF92D050"/>
        </patternFill>
      </fill>
    </dxf>
    <dxf>
      <font>
        <b/>
        <i val="0"/>
      </font>
      <fill>
        <patternFill>
          <bgColor rgb="FFFFC000"/>
        </patternFill>
      </fill>
    </dxf>
    <dxf>
      <font>
        <b/>
        <i val="0"/>
      </font>
      <fill>
        <patternFill>
          <bgColor rgb="FFFF3737"/>
        </patternFill>
      </fill>
    </dxf>
    <dxf>
      <font>
        <b/>
        <i val="0"/>
      </font>
      <fill>
        <patternFill>
          <bgColor rgb="FF92D050"/>
        </patternFill>
      </fill>
    </dxf>
    <dxf>
      <font>
        <b/>
        <i val="0"/>
      </font>
      <fill>
        <patternFill>
          <bgColor rgb="FFFFC000"/>
        </patternFill>
      </fill>
    </dxf>
    <dxf>
      <font>
        <b/>
        <i val="0"/>
      </font>
      <fill>
        <patternFill>
          <bgColor rgb="FFFF3737"/>
        </patternFill>
      </fill>
    </dxf>
    <dxf>
      <font>
        <b/>
        <i val="0"/>
      </font>
      <fill>
        <patternFill>
          <bgColor rgb="FF92D050"/>
        </patternFill>
      </fill>
    </dxf>
    <dxf>
      <font>
        <b/>
        <i val="0"/>
      </font>
      <fill>
        <patternFill>
          <bgColor rgb="FFFFC000"/>
        </patternFill>
      </fill>
    </dxf>
    <dxf>
      <fill>
        <patternFill>
          <bgColor rgb="FFFF3737"/>
        </patternFill>
      </fill>
    </dxf>
    <dxf>
      <font>
        <b/>
        <i val="0"/>
      </font>
      <fill>
        <patternFill>
          <bgColor rgb="FF92D050"/>
        </patternFill>
      </fill>
    </dxf>
    <dxf>
      <font>
        <b/>
        <i val="0"/>
      </font>
      <fill>
        <patternFill>
          <bgColor rgb="FFFFC000"/>
        </patternFill>
      </fill>
    </dxf>
    <dxf>
      <font>
        <b/>
        <i val="0"/>
      </font>
      <fill>
        <patternFill>
          <bgColor rgb="FFFF3737"/>
        </patternFill>
      </fill>
    </dxf>
    <dxf>
      <font>
        <b/>
        <i val="0"/>
      </font>
      <fill>
        <patternFill>
          <bgColor rgb="FF92D050"/>
        </patternFill>
      </fill>
    </dxf>
    <dxf>
      <font>
        <b/>
        <i val="0"/>
      </font>
      <fill>
        <patternFill>
          <bgColor rgb="FFFFC000"/>
        </patternFill>
      </fill>
    </dxf>
    <dxf>
      <font>
        <b/>
        <i val="0"/>
      </font>
      <fill>
        <patternFill>
          <bgColor rgb="FFFF3737"/>
        </patternFill>
      </fill>
    </dxf>
    <dxf>
      <font>
        <b/>
        <i val="0"/>
      </font>
      <fill>
        <patternFill>
          <bgColor rgb="FFFF3737"/>
        </patternFill>
      </fill>
    </dxf>
    <dxf>
      <font>
        <b/>
        <i val="0"/>
      </font>
      <fill>
        <patternFill>
          <bgColor rgb="FFFFC0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font>
      <fill>
        <patternFill>
          <bgColor rgb="FFFF3737"/>
        </patternFill>
      </fill>
    </dxf>
  </dxfs>
  <tableStyles count="0" defaultTableStyle="TableStyleMedium2" defaultPivotStyle="PivotStyleLight16"/>
  <colors>
    <mruColors>
      <color rgb="FFFF3737"/>
      <color rgb="FFFF7128"/>
      <color rgb="FFFFEB84"/>
      <color rgb="FF92D050"/>
      <color rgb="FF1A8FC1"/>
      <color rgb="FFB27F00"/>
      <color rgb="FF3D7B73"/>
      <color rgb="FF5532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3892A-076A-49A8-9D85-732C16148798}">
  <sheetPr>
    <tabColor theme="0" tint="-4.9989318521683403E-2"/>
    <pageSetUpPr fitToPage="1"/>
  </sheetPr>
  <dimension ref="A1:C39"/>
  <sheetViews>
    <sheetView tabSelected="1" view="pageLayout" zoomScaleNormal="33" workbookViewId="0">
      <selection activeCell="A2" sqref="A2:A3"/>
    </sheetView>
  </sheetViews>
  <sheetFormatPr defaultColWidth="8.81640625" defaultRowHeight="14.5" x14ac:dyDescent="0.35"/>
  <cols>
    <col min="1" max="1" width="122.81640625" style="5" customWidth="1"/>
    <col min="3" max="3" width="10.36328125" customWidth="1"/>
  </cols>
  <sheetData>
    <row r="1" spans="1:3" ht="16.5" thickTop="1" x14ac:dyDescent="0.35">
      <c r="A1" s="38" t="s">
        <v>0</v>
      </c>
      <c r="B1" s="37"/>
      <c r="C1" s="37"/>
    </row>
    <row r="2" spans="1:3" ht="58.75" customHeight="1" x14ac:dyDescent="0.35">
      <c r="A2" s="62" t="s">
        <v>213</v>
      </c>
      <c r="B2" s="37"/>
      <c r="C2" s="37"/>
    </row>
    <row r="3" spans="1:3" ht="20.5" customHeight="1" thickBot="1" x14ac:dyDescent="0.45">
      <c r="A3" s="63"/>
      <c r="B3" s="36"/>
      <c r="C3" s="37"/>
    </row>
    <row r="4" spans="1:3" ht="35" customHeight="1" thickTop="1" thickBot="1" x14ac:dyDescent="0.4">
      <c r="A4" s="41"/>
      <c r="B4" s="37"/>
      <c r="C4" s="37"/>
    </row>
    <row r="5" spans="1:3" ht="19" thickTop="1" x14ac:dyDescent="0.35">
      <c r="A5" s="42" t="s">
        <v>197</v>
      </c>
      <c r="B5" s="37"/>
      <c r="C5" s="37"/>
    </row>
    <row r="6" spans="1:3" ht="48.5" customHeight="1" x14ac:dyDescent="0.35">
      <c r="A6" s="39" t="s">
        <v>207</v>
      </c>
      <c r="B6" s="37"/>
      <c r="C6" s="37"/>
    </row>
    <row r="7" spans="1:3" ht="1.75" customHeight="1" x14ac:dyDescent="0.35">
      <c r="A7" s="39"/>
      <c r="B7" s="37"/>
      <c r="C7" s="37"/>
    </row>
    <row r="8" spans="1:3" ht="25.25" customHeight="1" x14ac:dyDescent="0.35">
      <c r="A8" s="39" t="s">
        <v>216</v>
      </c>
      <c r="B8" s="37"/>
      <c r="C8" s="37"/>
    </row>
    <row r="9" spans="1:3" ht="1.75" customHeight="1" x14ac:dyDescent="0.35">
      <c r="A9" s="39"/>
      <c r="B9" s="37"/>
      <c r="C9" s="37"/>
    </row>
    <row r="10" spans="1:3" ht="52.25" customHeight="1" x14ac:dyDescent="0.35">
      <c r="A10" s="43" t="s">
        <v>208</v>
      </c>
      <c r="B10" s="37"/>
      <c r="C10" s="37"/>
    </row>
    <row r="11" spans="1:3" ht="76.5" customHeight="1" x14ac:dyDescent="0.35">
      <c r="A11" s="47" t="s">
        <v>210</v>
      </c>
      <c r="B11" s="37"/>
      <c r="C11" s="37"/>
    </row>
    <row r="12" spans="1:3" ht="73.5" customHeight="1" x14ac:dyDescent="0.35">
      <c r="A12" s="44" t="s">
        <v>211</v>
      </c>
      <c r="B12" s="37"/>
      <c r="C12" s="37"/>
    </row>
    <row r="13" spans="1:3" ht="87" customHeight="1" x14ac:dyDescent="0.35">
      <c r="A13" s="44" t="s">
        <v>212</v>
      </c>
      <c r="B13" s="37"/>
      <c r="C13" s="37"/>
    </row>
    <row r="14" spans="1:3" x14ac:dyDescent="0.35">
      <c r="A14" s="44" t="s">
        <v>209</v>
      </c>
      <c r="B14" s="61"/>
      <c r="C14" s="61"/>
    </row>
    <row r="15" spans="1:3" x14ac:dyDescent="0.35">
      <c r="A15" s="39"/>
      <c r="B15" s="61"/>
      <c r="C15" s="61"/>
    </row>
    <row r="16" spans="1:3" x14ac:dyDescent="0.35">
      <c r="A16" s="45" t="s">
        <v>204</v>
      </c>
      <c r="B16" s="61"/>
      <c r="C16" s="61"/>
    </row>
    <row r="17" spans="1:3" ht="29" x14ac:dyDescent="0.35">
      <c r="A17" s="45" t="s">
        <v>205</v>
      </c>
      <c r="B17" s="61"/>
      <c r="C17" s="61"/>
    </row>
    <row r="18" spans="1:3" ht="37" customHeight="1" thickBot="1" x14ac:dyDescent="0.4">
      <c r="A18" s="46" t="s">
        <v>206</v>
      </c>
      <c r="B18" s="61"/>
      <c r="C18" s="61"/>
    </row>
    <row r="19" spans="1:3" ht="15" thickTop="1" x14ac:dyDescent="0.35">
      <c r="A19" s="39" t="s">
        <v>198</v>
      </c>
      <c r="B19" s="61"/>
      <c r="C19" s="61"/>
    </row>
    <row r="20" spans="1:3" ht="27" customHeight="1" thickBot="1" x14ac:dyDescent="0.4">
      <c r="A20" s="40" t="s">
        <v>199</v>
      </c>
      <c r="B20" s="61"/>
      <c r="C20" s="61"/>
    </row>
    <row r="21" spans="1:3" ht="28.25" customHeight="1" thickTop="1" thickBot="1" x14ac:dyDescent="0.4">
      <c r="A21" s="41"/>
      <c r="B21" s="37"/>
      <c r="C21" s="37"/>
    </row>
    <row r="22" spans="1:3" ht="16.5" thickTop="1" x14ac:dyDescent="0.35">
      <c r="A22" s="38" t="s">
        <v>2</v>
      </c>
      <c r="B22" s="37"/>
      <c r="C22" s="37"/>
    </row>
    <row r="23" spans="1:3" ht="16" x14ac:dyDescent="0.35">
      <c r="A23" s="39" t="s">
        <v>217</v>
      </c>
      <c r="B23" s="37"/>
      <c r="C23" s="37"/>
    </row>
    <row r="24" spans="1:3" x14ac:dyDescent="0.35">
      <c r="A24" s="39" t="s">
        <v>200</v>
      </c>
      <c r="B24" s="61"/>
      <c r="C24" s="61"/>
    </row>
    <row r="25" spans="1:3" x14ac:dyDescent="0.35">
      <c r="A25" s="39" t="s">
        <v>201</v>
      </c>
      <c r="B25" s="61"/>
      <c r="C25" s="61"/>
    </row>
    <row r="26" spans="1:3" x14ac:dyDescent="0.35">
      <c r="A26" s="39" t="s">
        <v>202</v>
      </c>
      <c r="B26" s="61"/>
      <c r="C26" s="61"/>
    </row>
    <row r="27" spans="1:3" ht="15" thickBot="1" x14ac:dyDescent="0.4">
      <c r="A27" s="40" t="s">
        <v>203</v>
      </c>
      <c r="B27" s="61"/>
      <c r="C27" s="61"/>
    </row>
    <row r="28" spans="1:3" ht="41" customHeight="1" thickTop="1" thickBot="1" x14ac:dyDescent="0.4">
      <c r="A28" s="41"/>
      <c r="B28" s="37"/>
      <c r="C28" s="37"/>
    </row>
    <row r="29" spans="1:3" ht="16.5" thickTop="1" x14ac:dyDescent="0.35">
      <c r="A29" s="38" t="s">
        <v>93</v>
      </c>
      <c r="B29" s="37"/>
      <c r="C29" s="37"/>
    </row>
    <row r="30" spans="1:3" ht="16" x14ac:dyDescent="0.35">
      <c r="A30" s="39" t="s">
        <v>218</v>
      </c>
      <c r="B30" s="37"/>
      <c r="C30" s="37"/>
    </row>
    <row r="31" spans="1:3" ht="16" x14ac:dyDescent="0.35">
      <c r="A31" s="39" t="s">
        <v>184</v>
      </c>
      <c r="B31" s="37"/>
      <c r="C31" s="37"/>
    </row>
    <row r="32" spans="1:3" ht="16" x14ac:dyDescent="0.35">
      <c r="A32" s="39" t="s">
        <v>4</v>
      </c>
      <c r="B32" s="37"/>
      <c r="C32" s="37"/>
    </row>
    <row r="33" spans="1:3" ht="16" x14ac:dyDescent="0.35">
      <c r="A33" s="39" t="s">
        <v>5</v>
      </c>
      <c r="B33" s="37"/>
      <c r="C33" s="37"/>
    </row>
    <row r="34" spans="1:3" ht="16" x14ac:dyDescent="0.35">
      <c r="A34" s="39" t="s">
        <v>219</v>
      </c>
      <c r="B34" s="37"/>
      <c r="C34" s="37"/>
    </row>
    <row r="35" spans="1:3" ht="16" x14ac:dyDescent="0.35">
      <c r="A35" s="39" t="s">
        <v>220</v>
      </c>
      <c r="B35" s="37"/>
      <c r="C35" s="37"/>
    </row>
    <row r="36" spans="1:3" ht="16" x14ac:dyDescent="0.35">
      <c r="A36" s="39" t="s">
        <v>3</v>
      </c>
      <c r="B36" s="37"/>
      <c r="C36" s="37"/>
    </row>
    <row r="37" spans="1:3" ht="16" x14ac:dyDescent="0.35">
      <c r="A37" s="39" t="s">
        <v>6</v>
      </c>
      <c r="B37" s="37"/>
      <c r="C37" s="37"/>
    </row>
    <row r="38" spans="1:3" ht="16.5" thickBot="1" x14ac:dyDescent="0.4">
      <c r="A38" s="40" t="s">
        <v>185</v>
      </c>
      <c r="B38" s="37"/>
      <c r="C38" s="37"/>
    </row>
    <row r="39" spans="1:3" ht="15" thickTop="1" x14ac:dyDescent="0.35"/>
  </sheetData>
  <sheetProtection sheet="1" objects="1" scenarios="1"/>
  <mergeCells count="7">
    <mergeCell ref="B24:B27"/>
    <mergeCell ref="C24:C27"/>
    <mergeCell ref="A2:A3"/>
    <mergeCell ref="B14:B18"/>
    <mergeCell ref="C14:C18"/>
    <mergeCell ref="B19:B20"/>
    <mergeCell ref="C19:C20"/>
  </mergeCells>
  <pageMargins left="0.25" right="0.25" top="0.75" bottom="0.75" header="0.3" footer="0.3"/>
  <pageSetup scale="84" fitToHeight="0" orientation="portrait" horizontalDpi="1200" verticalDpi="1200" r:id="rId1"/>
  <headerFooter>
    <oddHeader>&amp;CCDISC TMF Risk Initiative - Risk Assessment Tool&amp;RV1.0, Published 28Apr2025</oddHeader>
    <oddFooter>&amp;C_x000D_&amp;1#&amp;"Calibri"&amp;12&amp;K898989 Regeneron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ACCF9-CDDB-4542-B680-5E33EEB41F5C}">
  <sheetPr>
    <pageSetUpPr fitToPage="1"/>
  </sheetPr>
  <dimension ref="A1:C9"/>
  <sheetViews>
    <sheetView view="pageLayout" zoomScaleNormal="230" workbookViewId="0">
      <selection activeCell="A14" sqref="A14"/>
    </sheetView>
  </sheetViews>
  <sheetFormatPr defaultColWidth="8.81640625" defaultRowHeight="14.5" x14ac:dyDescent="0.35"/>
  <cols>
    <col min="1" max="1" width="29.81640625" customWidth="1"/>
    <col min="2" max="2" width="13.1796875" customWidth="1"/>
    <col min="3" max="3" width="113" customWidth="1"/>
  </cols>
  <sheetData>
    <row r="1" spans="1:3" ht="31" customHeight="1" thickBot="1" x14ac:dyDescent="0.4">
      <c r="A1" s="64" t="s">
        <v>214</v>
      </c>
      <c r="B1" s="64" t="s">
        <v>193</v>
      </c>
      <c r="C1" s="64" t="s">
        <v>215</v>
      </c>
    </row>
    <row r="2" spans="1:3" ht="15.5" x14ac:dyDescent="0.35">
      <c r="A2" s="50" t="s">
        <v>184</v>
      </c>
      <c r="B2" s="51" t="str">
        <f>'General Considerations'!G9</f>
        <v/>
      </c>
      <c r="C2" s="52" t="str">
        <f>IF(B2&lt;=9,"Risks appear controlled, monitor and periodically assess for any changes",IF(B2&lt;=18,"Risks are generally controlled with some areas needing improvement, focus on riskier activities and monitor overall risks periodically",IF(B2&lt;=27,"Need to implement actions to minimize risk and periodically assess to determine if mitigations are effective"," ")))</f>
        <v xml:space="preserve"> </v>
      </c>
    </row>
    <row r="3" spans="1:3" ht="15.5" x14ac:dyDescent="0.35">
      <c r="A3" s="53" t="s">
        <v>188</v>
      </c>
      <c r="B3" s="54" t="str">
        <f>'Service Providers'!$G$14</f>
        <v/>
      </c>
      <c r="C3" s="55" t="str">
        <f>IF(B3&lt;=9,"Risks appear controlled, monitor and periodically assess for any changes",IF(B3&lt;=18,"Risks are generally controlled with some areas needing improvement, focus on riskier activities and monitor overall risks periodically",IF(B3&lt;=27,"Need to implement actions to minimize risk and periodically assess to determine if mitigations are effective"," ")))</f>
        <v xml:space="preserve"> </v>
      </c>
    </row>
    <row r="4" spans="1:3" ht="15.5" x14ac:dyDescent="0.35">
      <c r="A4" s="53" t="s">
        <v>189</v>
      </c>
      <c r="B4" s="54" t="str">
        <f>'Oversight of Internal Resources'!$G$11</f>
        <v/>
      </c>
      <c r="C4" s="55" t="str">
        <f t="shared" ref="C4:C9" si="0">IF(B4&lt;=9,"Risks appear controlled, monitor and periodically assess for any changes",IF(B4&lt;=18,"Risks are generally controlled with some areas needing improvement, focus on riskier activities and monitor overall risks periodically",IF(B4&lt;=27,"Need to implement actions to minimize risk and periodically assess to determine if mitigations are effective"," ")))</f>
        <v xml:space="preserve"> </v>
      </c>
    </row>
    <row r="5" spans="1:3" ht="15.5" x14ac:dyDescent="0.35">
      <c r="A5" s="56" t="s">
        <v>187</v>
      </c>
      <c r="B5" s="54" t="str">
        <f>'Study Start Up '!$G$15</f>
        <v/>
      </c>
      <c r="C5" s="55" t="str">
        <f t="shared" si="0"/>
        <v xml:space="preserve"> </v>
      </c>
    </row>
    <row r="6" spans="1:3" ht="15.5" x14ac:dyDescent="0.35">
      <c r="A6" s="56" t="s">
        <v>190</v>
      </c>
      <c r="B6" s="54" t="str">
        <f>'Quality Checks'!$G$19</f>
        <v/>
      </c>
      <c r="C6" s="55" t="str">
        <f t="shared" si="0"/>
        <v xml:space="preserve"> </v>
      </c>
    </row>
    <row r="7" spans="1:3" ht="15.5" x14ac:dyDescent="0.35">
      <c r="A7" s="56" t="s">
        <v>191</v>
      </c>
      <c r="B7" s="54" t="str">
        <f>'Study Closeout and Archiving'!$G$11</f>
        <v/>
      </c>
      <c r="C7" s="55" t="str">
        <f t="shared" si="0"/>
        <v xml:space="preserve"> </v>
      </c>
    </row>
    <row r="8" spans="1:3" ht="15.5" x14ac:dyDescent="0.35">
      <c r="A8" s="57" t="s">
        <v>192</v>
      </c>
      <c r="B8" s="54" t="str">
        <f>'Software Checklist'!$G$12</f>
        <v/>
      </c>
      <c r="C8" s="55" t="str">
        <f t="shared" si="0"/>
        <v xml:space="preserve"> </v>
      </c>
    </row>
    <row r="9" spans="1:3" ht="16" thickBot="1" x14ac:dyDescent="0.4">
      <c r="A9" s="58" t="s">
        <v>185</v>
      </c>
      <c r="B9" s="59" t="str">
        <f>'Study Specific'!$G$11</f>
        <v/>
      </c>
      <c r="C9" s="60" t="str">
        <f t="shared" si="0"/>
        <v xml:space="preserve"> </v>
      </c>
    </row>
  </sheetData>
  <sheetProtection sheet="1" objects="1" scenarios="1" selectLockedCells="1" selectUnlockedCells="1"/>
  <protectedRanges>
    <protectedRange sqref="A1:B9" name="Range1"/>
  </protectedRanges>
  <conditionalFormatting sqref="B2:B9">
    <cfRule type="cellIs" dxfId="26" priority="1" operator="between">
      <formula>19</formula>
      <formula>27</formula>
    </cfRule>
    <cfRule type="cellIs" dxfId="25" priority="2" operator="between">
      <formula>9</formula>
      <formula>18</formula>
    </cfRule>
    <cfRule type="cellIs" dxfId="24" priority="3" operator="lessThan">
      <formula>10</formula>
    </cfRule>
  </conditionalFormatting>
  <pageMargins left="0.25" right="0.25" top="0.75" bottom="0.75" header="0.3" footer="0.3"/>
  <pageSetup scale="86" fitToHeight="0" orientation="landscape" r:id="rId1"/>
  <headerFooter>
    <oddHeader>&amp;C&amp;"Calibri,Bold"&amp;24Final Scores 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C37CD-D159-471F-B37A-466E095E8BFF}">
  <sheetPr>
    <tabColor theme="8" tint="0.59999389629810485"/>
    <pageSetUpPr fitToPage="1"/>
  </sheetPr>
  <dimension ref="A1:I9"/>
  <sheetViews>
    <sheetView view="pageLayout" zoomScale="85" zoomScaleNormal="140" zoomScalePageLayoutView="85" workbookViewId="0">
      <selection activeCell="B4" sqref="B4"/>
    </sheetView>
  </sheetViews>
  <sheetFormatPr defaultColWidth="8.81640625" defaultRowHeight="14.5" x14ac:dyDescent="0.35"/>
  <cols>
    <col min="1" max="1" width="64.6328125" style="1" customWidth="1"/>
    <col min="2" max="2" width="41.81640625" style="1" customWidth="1"/>
    <col min="3" max="3" width="30.81640625" style="1" customWidth="1"/>
    <col min="4" max="6" width="25.81640625" style="1" customWidth="1"/>
    <col min="7" max="7" width="17.6328125" style="1" customWidth="1"/>
    <col min="8" max="9" width="30.81640625" style="1" customWidth="1"/>
    <col min="10" max="16384" width="8.81640625" style="1"/>
  </cols>
  <sheetData>
    <row r="1" spans="1:9" s="30" customFormat="1" ht="50" customHeight="1" x14ac:dyDescent="0.35">
      <c r="A1" s="32" t="s">
        <v>8</v>
      </c>
      <c r="B1" s="32" t="s">
        <v>7</v>
      </c>
      <c r="C1" s="33" t="s">
        <v>153</v>
      </c>
      <c r="D1" s="34" t="s">
        <v>194</v>
      </c>
      <c r="E1" s="34" t="s">
        <v>195</v>
      </c>
      <c r="F1" s="34" t="s">
        <v>196</v>
      </c>
      <c r="G1" s="32" t="s">
        <v>1</v>
      </c>
      <c r="H1" s="35" t="s">
        <v>35</v>
      </c>
      <c r="I1" s="35" t="s">
        <v>36</v>
      </c>
    </row>
    <row r="2" spans="1:9" ht="29" x14ac:dyDescent="0.35">
      <c r="A2" s="2" t="s">
        <v>27</v>
      </c>
      <c r="B2" s="2" t="s">
        <v>54</v>
      </c>
      <c r="C2" s="2"/>
      <c r="D2" s="48"/>
      <c r="E2" s="48"/>
      <c r="F2" s="48"/>
      <c r="G2" s="28" t="str">
        <f>IF(D2*E2*F2=0, "", D2*E2*F2)</f>
        <v/>
      </c>
      <c r="H2" s="2"/>
      <c r="I2" s="2"/>
    </row>
    <row r="3" spans="1:9" ht="29" x14ac:dyDescent="0.35">
      <c r="A3" s="2" t="s">
        <v>28</v>
      </c>
      <c r="B3" s="2" t="s">
        <v>52</v>
      </c>
      <c r="C3" s="2"/>
      <c r="D3" s="48"/>
      <c r="E3" s="48"/>
      <c r="F3" s="48"/>
      <c r="G3" s="28" t="str">
        <f t="shared" ref="G3:G8" si="0">IF(D3*E3*F3=0, "", D3*E3*F3)</f>
        <v/>
      </c>
      <c r="H3" s="2"/>
      <c r="I3" s="2"/>
    </row>
    <row r="4" spans="1:9" ht="87" x14ac:dyDescent="0.35">
      <c r="A4" s="2" t="s">
        <v>37</v>
      </c>
      <c r="B4" s="2" t="s">
        <v>115</v>
      </c>
      <c r="C4" s="2"/>
      <c r="D4" s="48"/>
      <c r="E4" s="48"/>
      <c r="F4" s="48"/>
      <c r="G4" s="28" t="str">
        <f t="shared" si="0"/>
        <v/>
      </c>
      <c r="H4" s="2"/>
      <c r="I4" s="2"/>
    </row>
    <row r="5" spans="1:9" ht="58" x14ac:dyDescent="0.35">
      <c r="A5" s="2" t="s">
        <v>29</v>
      </c>
      <c r="B5" s="2" t="s">
        <v>53</v>
      </c>
      <c r="C5" s="2"/>
      <c r="D5" s="48"/>
      <c r="E5" s="48"/>
      <c r="F5" s="48"/>
      <c r="G5" s="28" t="str">
        <f t="shared" si="0"/>
        <v/>
      </c>
      <c r="H5" s="2"/>
      <c r="I5" s="2"/>
    </row>
    <row r="6" spans="1:9" ht="87" x14ac:dyDescent="0.35">
      <c r="A6" s="2" t="s">
        <v>34</v>
      </c>
      <c r="B6" s="2" t="s">
        <v>146</v>
      </c>
      <c r="C6" s="2"/>
      <c r="D6" s="48"/>
      <c r="E6" s="48"/>
      <c r="F6" s="48"/>
      <c r="G6" s="28" t="str">
        <f t="shared" si="0"/>
        <v/>
      </c>
      <c r="H6" s="2"/>
      <c r="I6" s="2"/>
    </row>
    <row r="7" spans="1:9" ht="72.5" x14ac:dyDescent="0.35">
      <c r="A7" s="2" t="s">
        <v>113</v>
      </c>
      <c r="B7" s="2" t="s">
        <v>116</v>
      </c>
      <c r="C7" s="2"/>
      <c r="D7" s="48"/>
      <c r="E7" s="48"/>
      <c r="F7" s="48"/>
      <c r="G7" s="28" t="str">
        <f t="shared" si="0"/>
        <v/>
      </c>
      <c r="H7" s="2"/>
      <c r="I7" s="2"/>
    </row>
    <row r="8" spans="1:9" ht="72.5" x14ac:dyDescent="0.35">
      <c r="A8" s="2" t="s">
        <v>154</v>
      </c>
      <c r="B8" s="2" t="s">
        <v>155</v>
      </c>
      <c r="C8" s="2"/>
      <c r="D8" s="48"/>
      <c r="E8" s="48"/>
      <c r="F8" s="48"/>
      <c r="G8" s="28" t="str">
        <f t="shared" si="0"/>
        <v/>
      </c>
      <c r="H8" s="2"/>
      <c r="I8" s="2"/>
    </row>
    <row r="9" spans="1:9" ht="24.5" customHeight="1" x14ac:dyDescent="0.35">
      <c r="F9" s="20" t="s">
        <v>112</v>
      </c>
      <c r="G9" s="21" t="str">
        <f>IFERROR(AVERAGE(G2:G8), "")</f>
        <v/>
      </c>
    </row>
  </sheetData>
  <sheetProtection sheet="1" objects="1" scenarios="1"/>
  <protectedRanges>
    <protectedRange sqref="F9:G9" name="Range3"/>
    <protectedRange sqref="H2:I8" name="Range5"/>
    <protectedRange sqref="C2:F8" name="Range4"/>
  </protectedRanges>
  <autoFilter ref="A1:I1" xr:uid="{552C37CD-D159-471F-B37A-466E095E8BFF}"/>
  <conditionalFormatting sqref="G2:G9">
    <cfRule type="cellIs" dxfId="23" priority="1" stopIfTrue="1" operator="lessThan">
      <formula>10</formula>
    </cfRule>
    <cfRule type="cellIs" dxfId="22" priority="2" stopIfTrue="1" operator="between">
      <formula>10</formula>
      <formula>18</formula>
    </cfRule>
    <cfRule type="cellIs" dxfId="21" priority="3" operator="between">
      <formula>19</formula>
      <formula>27</formula>
    </cfRule>
  </conditionalFormatting>
  <dataValidations disablePrompts="1" count="4">
    <dataValidation type="list" allowBlank="1" showInputMessage="1" showErrorMessage="1" errorTitle="Error" sqref="D2:F8" xr:uid="{E2543A80-681F-0042-9A10-590C22FFDCC4}">
      <formula1>"1, 2, 3"</formula1>
    </dataValidation>
    <dataValidation allowBlank="1" showInputMessage="1" showErrorMessage="1" promptTitle="Impact" prompt="This refers to the potential consequences and severity that a risk event related to TMF management may have on the organization., The impact should consider factors such as the potential for regulatory findings, delays in clinical trial timelines, data in" sqref="D1" xr:uid="{C8E4376E-678B-6D49-BB73-FA4C4E6C58BE}"/>
    <dataValidation allowBlank="1" showInputMessage="1" showErrorMessage="1" promptTitle="Probability" prompt="This is the likelihood or chance that a particular risk event related to TMF management will occur. The probability should be assessed based on factors such as the complexity of the trial, the experience and training of the staff, and the robustness of th" sqref="E1" xr:uid="{6E0A86D1-713B-EB47-962D-72EF37AC3089}"/>
    <dataValidation allowBlank="1" showInputMessage="1" showErrorMessage="1" promptTitle="Compliance" prompt="In the context of TMF management, compliance refers to the adherence to regulatory requirements, guidelines, and internal policies related to the maintenance and management of the TMF. Compliance risk should be assessed by considering the effectiveness of" sqref="F1" xr:uid="{2C5D26D1-9BE8-7244-A7B6-5BFB0BB2E816}"/>
  </dataValidations>
  <pageMargins left="0.25" right="0.25" top="0.75" bottom="0.75" header="0.3" footer="0.3"/>
  <pageSetup scale="46" fitToHeight="0" orientation="landscape" r:id="rId1"/>
  <headerFooter>
    <oddHeader>&amp;C&amp;"Calibri,Bold"&amp;24General Considerations</oddHeader>
    <oddFooter>&amp;C_x000D_&amp;1#&amp;"Calibri"&amp;12&amp;K898989 Regeneron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74BA-97AA-4B2C-BDA4-3BAC7F97428C}">
  <sheetPr>
    <tabColor rgb="FF553278"/>
    <pageSetUpPr fitToPage="1"/>
  </sheetPr>
  <dimension ref="A1:I14"/>
  <sheetViews>
    <sheetView view="pageLayout" zoomScale="85" zoomScaleNormal="100" zoomScalePageLayoutView="85" workbookViewId="0">
      <selection activeCell="B2" sqref="B2"/>
    </sheetView>
  </sheetViews>
  <sheetFormatPr defaultColWidth="8.81640625" defaultRowHeight="15.5" x14ac:dyDescent="0.35"/>
  <cols>
    <col min="1" max="1" width="49.453125" style="1" customWidth="1"/>
    <col min="2" max="2" width="71" style="12" customWidth="1"/>
    <col min="3" max="3" width="30.81640625" style="1" customWidth="1"/>
    <col min="4" max="6" width="25.81640625" style="31" customWidth="1"/>
    <col min="7" max="7" width="11.81640625" style="30" customWidth="1"/>
    <col min="8" max="9" width="30.81640625" style="1" customWidth="1"/>
    <col min="10" max="16384" width="8.81640625" style="1"/>
  </cols>
  <sheetData>
    <row r="1" spans="1:9" s="27" customFormat="1" ht="50" customHeight="1" x14ac:dyDescent="0.35">
      <c r="A1" s="32" t="s">
        <v>8</v>
      </c>
      <c r="B1" s="32" t="s">
        <v>7</v>
      </c>
      <c r="C1" s="33" t="s">
        <v>153</v>
      </c>
      <c r="D1" s="34" t="s">
        <v>194</v>
      </c>
      <c r="E1" s="34" t="s">
        <v>195</v>
      </c>
      <c r="F1" s="34" t="s">
        <v>196</v>
      </c>
      <c r="G1" s="32" t="s">
        <v>1</v>
      </c>
      <c r="H1" s="35" t="s">
        <v>35</v>
      </c>
      <c r="I1" s="35" t="s">
        <v>36</v>
      </c>
    </row>
    <row r="2" spans="1:9" ht="168.5" customHeight="1" x14ac:dyDescent="0.35">
      <c r="A2" s="16" t="s">
        <v>136</v>
      </c>
      <c r="B2" s="16" t="s">
        <v>138</v>
      </c>
      <c r="C2" s="2"/>
      <c r="D2" s="48"/>
      <c r="E2" s="48"/>
      <c r="F2" s="48"/>
      <c r="G2" s="28" t="str">
        <f t="shared" ref="G2:G13" si="0">IF(D2*E2*F2=0, "", D2*E2*F2)</f>
        <v/>
      </c>
      <c r="H2" s="29"/>
      <c r="I2" s="29"/>
    </row>
    <row r="3" spans="1:9" ht="58" x14ac:dyDescent="0.35">
      <c r="A3" s="16" t="s">
        <v>183</v>
      </c>
      <c r="B3" s="16" t="s">
        <v>139</v>
      </c>
      <c r="C3" s="2"/>
      <c r="D3" s="48"/>
      <c r="E3" s="48"/>
      <c r="F3" s="48"/>
      <c r="G3" s="28" t="str">
        <f t="shared" si="0"/>
        <v/>
      </c>
      <c r="H3" s="2"/>
      <c r="I3" s="2"/>
    </row>
    <row r="4" spans="1:9" ht="58" x14ac:dyDescent="0.35">
      <c r="A4" s="16" t="s">
        <v>106</v>
      </c>
      <c r="B4" s="16" t="s">
        <v>140</v>
      </c>
      <c r="C4" s="2"/>
      <c r="D4" s="48"/>
      <c r="E4" s="48"/>
      <c r="F4" s="48"/>
      <c r="G4" s="28" t="str">
        <f t="shared" si="0"/>
        <v/>
      </c>
      <c r="H4" s="29"/>
      <c r="I4" s="29"/>
    </row>
    <row r="5" spans="1:9" ht="72.5" x14ac:dyDescent="0.35">
      <c r="A5" s="16" t="s">
        <v>105</v>
      </c>
      <c r="B5" s="16" t="s">
        <v>141</v>
      </c>
      <c r="C5" s="2"/>
      <c r="D5" s="48"/>
      <c r="E5" s="48"/>
      <c r="F5" s="48"/>
      <c r="G5" s="28" t="str">
        <f t="shared" si="0"/>
        <v/>
      </c>
      <c r="H5" s="29"/>
      <c r="I5" s="29"/>
    </row>
    <row r="6" spans="1:9" ht="72.5" x14ac:dyDescent="0.35">
      <c r="A6" s="16" t="s">
        <v>107</v>
      </c>
      <c r="B6" s="16" t="s">
        <v>142</v>
      </c>
      <c r="C6" s="2"/>
      <c r="D6" s="48"/>
      <c r="E6" s="48"/>
      <c r="F6" s="48"/>
      <c r="G6" s="28" t="str">
        <f t="shared" si="0"/>
        <v/>
      </c>
      <c r="H6" s="29"/>
      <c r="I6" s="29"/>
    </row>
    <row r="7" spans="1:9" ht="174" x14ac:dyDescent="0.35">
      <c r="A7" s="16" t="s">
        <v>133</v>
      </c>
      <c r="B7" s="16" t="s">
        <v>144</v>
      </c>
      <c r="C7" s="2"/>
      <c r="D7" s="48"/>
      <c r="E7" s="48"/>
      <c r="F7" s="48"/>
      <c r="G7" s="28" t="str">
        <f t="shared" si="0"/>
        <v/>
      </c>
      <c r="H7" s="29"/>
      <c r="I7" s="29"/>
    </row>
    <row r="8" spans="1:9" ht="72.5" x14ac:dyDescent="0.35">
      <c r="A8" s="16" t="s">
        <v>135</v>
      </c>
      <c r="B8" s="16" t="s">
        <v>137</v>
      </c>
      <c r="C8" s="2"/>
      <c r="D8" s="48"/>
      <c r="E8" s="48"/>
      <c r="F8" s="48"/>
      <c r="G8" s="28" t="str">
        <f t="shared" si="0"/>
        <v/>
      </c>
      <c r="H8" s="29"/>
      <c r="I8" s="29"/>
    </row>
    <row r="9" spans="1:9" ht="58" x14ac:dyDescent="0.35">
      <c r="A9" s="16" t="s">
        <v>108</v>
      </c>
      <c r="B9" s="16" t="s">
        <v>102</v>
      </c>
      <c r="C9" s="2"/>
      <c r="D9" s="48"/>
      <c r="E9" s="48"/>
      <c r="F9" s="48"/>
      <c r="G9" s="28" t="str">
        <f t="shared" si="0"/>
        <v/>
      </c>
      <c r="H9" s="29"/>
      <c r="I9" s="29"/>
    </row>
    <row r="10" spans="1:9" ht="116" x14ac:dyDescent="0.35">
      <c r="A10" s="16" t="s">
        <v>91</v>
      </c>
      <c r="B10" s="16" t="s">
        <v>143</v>
      </c>
      <c r="C10" s="2"/>
      <c r="D10" s="48"/>
      <c r="E10" s="48"/>
      <c r="F10" s="48"/>
      <c r="G10" s="28" t="str">
        <f t="shared" si="0"/>
        <v/>
      </c>
      <c r="H10" s="29"/>
      <c r="I10" s="29"/>
    </row>
    <row r="11" spans="1:9" ht="203" x14ac:dyDescent="0.35">
      <c r="A11" s="16" t="s">
        <v>130</v>
      </c>
      <c r="B11" s="16" t="s">
        <v>145</v>
      </c>
      <c r="C11" s="2"/>
      <c r="D11" s="48"/>
      <c r="E11" s="48"/>
      <c r="F11" s="48"/>
      <c r="G11" s="28" t="str">
        <f t="shared" si="0"/>
        <v/>
      </c>
      <c r="H11" s="29"/>
      <c r="I11" s="29"/>
    </row>
    <row r="12" spans="1:9" ht="101.5" x14ac:dyDescent="0.35">
      <c r="A12" s="16" t="s">
        <v>92</v>
      </c>
      <c r="B12" s="16" t="s">
        <v>131</v>
      </c>
      <c r="C12" s="2"/>
      <c r="D12" s="48"/>
      <c r="E12" s="48"/>
      <c r="F12" s="48"/>
      <c r="G12" s="28" t="str">
        <f t="shared" si="0"/>
        <v/>
      </c>
      <c r="H12" s="29"/>
      <c r="I12" s="29"/>
    </row>
    <row r="13" spans="1:9" ht="72.5" x14ac:dyDescent="0.35">
      <c r="A13" s="16" t="s">
        <v>132</v>
      </c>
      <c r="B13" s="16" t="s">
        <v>103</v>
      </c>
      <c r="C13" s="2"/>
      <c r="D13" s="48"/>
      <c r="E13" s="48"/>
      <c r="F13" s="48"/>
      <c r="G13" s="28" t="str">
        <f t="shared" si="0"/>
        <v/>
      </c>
      <c r="H13" s="29"/>
      <c r="I13" s="29"/>
    </row>
    <row r="14" spans="1:9" ht="32.5" customHeight="1" x14ac:dyDescent="0.35">
      <c r="F14" s="26" t="s">
        <v>112</v>
      </c>
      <c r="G14" s="21" t="str">
        <f>IFERROR(AVERAGE(G2:G13), "")</f>
        <v/>
      </c>
    </row>
  </sheetData>
  <sheetProtection sheet="1" objects="1" scenarios="1"/>
  <protectedRanges>
    <protectedRange sqref="F14:G14" name="Range3"/>
    <protectedRange sqref="H2:I13" name="Range2"/>
    <protectedRange sqref="C2:F13" name="Range1"/>
  </protectedRanges>
  <autoFilter ref="A1:I1" xr:uid="{5A2274BA-97AA-4B2C-BDA4-3BAC7F97428C}"/>
  <conditionalFormatting sqref="G15:G1048576">
    <cfRule type="colorScale" priority="16">
      <colorScale>
        <cfvo type="min"/>
        <cfvo type="percentile" val="50"/>
        <cfvo type="max"/>
        <color rgb="FF63BE7B"/>
        <color rgb="FFFFEB84"/>
        <color rgb="FFF8696B"/>
      </colorScale>
    </cfRule>
  </conditionalFormatting>
  <conditionalFormatting sqref="G2:G14">
    <cfRule type="cellIs" dxfId="20" priority="1" operator="between">
      <formula>19</formula>
      <formula>27</formula>
    </cfRule>
    <cfRule type="cellIs" dxfId="19" priority="2" operator="between">
      <formula>10</formula>
      <formula>18</formula>
    </cfRule>
    <cfRule type="cellIs" dxfId="18" priority="3" operator="lessThan">
      <formula>10</formula>
    </cfRule>
  </conditionalFormatting>
  <dataValidations count="4">
    <dataValidation allowBlank="1" showInputMessage="1" showErrorMessage="1" promptTitle="Impact" prompt="This is the likelihood or chance that a particular risk event related to TMF management will occur. The probability should be assessed based on factors such as the complexity of the trial, the experience and training of the staff, and the robustness of th" sqref="D1" xr:uid="{50441C39-F92E-5E4B-8EEA-AD6093C733E0}"/>
    <dataValidation allowBlank="1" showInputMessage="1" showErrorMessage="1" promptTitle="Probability" prompt="This is the likelihood or chance that a particular risk event related to TMF management will occur. The probability should be assessed based on factors such as the complexity of the trial, the experience and training of the staff, and the robustness of th" sqref="E1" xr:uid="{53BA681A-6EB0-1140-ADEB-B67D3E24A375}"/>
    <dataValidation allowBlank="1" showInputMessage="1" showErrorMessage="1" promptTitle="Compliance" prompt="In the context of TMF management, compliance refers to the adherence to regulatory requirements, guidelines, and internal policies related to the maintenance and management of the TMF. Compliance risk should be assessed by considering the effectiveness of" sqref="F1" xr:uid="{BE6298FD-3F7A-8E47-8704-A7462238D3D6}"/>
    <dataValidation type="list" allowBlank="1" showInputMessage="1" showErrorMessage="1" sqref="D2:F13" xr:uid="{12C9D495-1321-3343-BFE8-08E7AD3C57E7}">
      <formula1>"1,2,3"</formula1>
    </dataValidation>
  </dataValidations>
  <pageMargins left="0.25" right="0.25" top="0.75" bottom="0.75" header="0.3" footer="0.3"/>
  <pageSetup scale="44" fitToHeight="0" orientation="landscape" r:id="rId1"/>
  <headerFooter>
    <oddHeader>&amp;C&amp;"Calibri,Bold"&amp;24Service Providers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15EB4-077B-400D-BB81-7A55D432D960}">
  <sheetPr>
    <tabColor rgb="FF553278"/>
    <pageSetUpPr fitToPage="1"/>
  </sheetPr>
  <dimension ref="A1:I17"/>
  <sheetViews>
    <sheetView view="pageLayout" zoomScale="85" zoomScaleNormal="130" zoomScalePageLayoutView="85" workbookViewId="0">
      <selection activeCell="A2" sqref="A2"/>
    </sheetView>
  </sheetViews>
  <sheetFormatPr defaultColWidth="8.81640625" defaultRowHeight="15.5" x14ac:dyDescent="0.35"/>
  <cols>
    <col min="1" max="1" width="70.1796875" style="1" customWidth="1"/>
    <col min="2" max="2" width="85.1796875" style="1" customWidth="1"/>
    <col min="3" max="3" width="30.81640625" customWidth="1"/>
    <col min="4" max="6" width="25.81640625" customWidth="1"/>
    <col min="7" max="7" width="12.81640625" style="6" customWidth="1"/>
    <col min="8" max="9" width="30.81640625" customWidth="1"/>
  </cols>
  <sheetData>
    <row r="1" spans="1:9" s="6" customFormat="1" ht="50" customHeight="1" x14ac:dyDescent="0.35">
      <c r="A1" s="32" t="s">
        <v>8</v>
      </c>
      <c r="B1" s="32" t="s">
        <v>7</v>
      </c>
      <c r="C1" s="33" t="s">
        <v>153</v>
      </c>
      <c r="D1" s="34" t="s">
        <v>194</v>
      </c>
      <c r="E1" s="34" t="s">
        <v>195</v>
      </c>
      <c r="F1" s="34" t="s">
        <v>196</v>
      </c>
      <c r="G1" s="32" t="s">
        <v>1</v>
      </c>
      <c r="H1" s="35" t="s">
        <v>35</v>
      </c>
      <c r="I1" s="35" t="s">
        <v>36</v>
      </c>
    </row>
    <row r="2" spans="1:9" ht="201.5" x14ac:dyDescent="0.35">
      <c r="A2" s="11" t="s">
        <v>70</v>
      </c>
      <c r="B2" s="17" t="s">
        <v>117</v>
      </c>
      <c r="C2" s="9"/>
      <c r="D2" s="49"/>
      <c r="E2" s="49"/>
      <c r="F2" s="49"/>
      <c r="G2" s="13" t="str">
        <f t="shared" ref="G2:G10" si="0">IF(D2*E2*F2=0, "", D2*E2*F2)</f>
        <v/>
      </c>
      <c r="H2" s="9"/>
      <c r="I2" s="9"/>
    </row>
    <row r="3" spans="1:9" ht="31" x14ac:dyDescent="0.35">
      <c r="A3" s="11" t="s">
        <v>65</v>
      </c>
      <c r="B3" s="11" t="s">
        <v>66</v>
      </c>
      <c r="C3" s="9"/>
      <c r="D3" s="49"/>
      <c r="E3" s="49"/>
      <c r="F3" s="49"/>
      <c r="G3" s="13" t="str">
        <f t="shared" si="0"/>
        <v/>
      </c>
      <c r="H3" s="9"/>
      <c r="I3" s="9"/>
    </row>
    <row r="4" spans="1:9" ht="108.5" x14ac:dyDescent="0.35">
      <c r="A4" s="18" t="s">
        <v>118</v>
      </c>
      <c r="B4" s="17" t="s">
        <v>152</v>
      </c>
      <c r="C4" s="9"/>
      <c r="D4" s="49"/>
      <c r="E4" s="49"/>
      <c r="F4" s="49"/>
      <c r="G4" s="13" t="str">
        <f t="shared" si="0"/>
        <v/>
      </c>
      <c r="H4" s="9"/>
      <c r="I4" s="9"/>
    </row>
    <row r="5" spans="1:9" ht="108.5" x14ac:dyDescent="0.35">
      <c r="A5" s="18" t="s">
        <v>67</v>
      </c>
      <c r="B5" s="17" t="s">
        <v>148</v>
      </c>
      <c r="C5" s="9"/>
      <c r="D5" s="49"/>
      <c r="E5" s="49"/>
      <c r="F5" s="49"/>
      <c r="G5" s="13" t="str">
        <f t="shared" si="0"/>
        <v/>
      </c>
      <c r="H5" s="9"/>
      <c r="I5" s="9"/>
    </row>
    <row r="6" spans="1:9" ht="93" x14ac:dyDescent="0.35">
      <c r="A6" s="18" t="s">
        <v>71</v>
      </c>
      <c r="B6" s="17" t="s">
        <v>119</v>
      </c>
      <c r="C6" s="9"/>
      <c r="D6" s="49"/>
      <c r="E6" s="49"/>
      <c r="F6" s="49"/>
      <c r="G6" s="13" t="str">
        <f t="shared" si="0"/>
        <v/>
      </c>
      <c r="H6" s="9"/>
      <c r="I6" s="9"/>
    </row>
    <row r="7" spans="1:9" ht="62" x14ac:dyDescent="0.35">
      <c r="A7" s="18" t="s">
        <v>120</v>
      </c>
      <c r="B7" s="17" t="s">
        <v>121</v>
      </c>
      <c r="C7" s="9"/>
      <c r="D7" s="49"/>
      <c r="E7" s="49"/>
      <c r="F7" s="49"/>
      <c r="G7" s="13" t="str">
        <f t="shared" si="0"/>
        <v/>
      </c>
      <c r="H7" s="9"/>
      <c r="I7" s="9"/>
    </row>
    <row r="8" spans="1:9" ht="93" x14ac:dyDescent="0.35">
      <c r="A8" s="11" t="s">
        <v>68</v>
      </c>
      <c r="B8" s="17" t="s">
        <v>69</v>
      </c>
      <c r="C8" s="9"/>
      <c r="D8" s="49"/>
      <c r="E8" s="49"/>
      <c r="F8" s="49"/>
      <c r="G8" s="13" t="str">
        <f t="shared" si="0"/>
        <v/>
      </c>
      <c r="H8" s="9"/>
      <c r="I8" s="9"/>
    </row>
    <row r="9" spans="1:9" ht="46.5" x14ac:dyDescent="0.35">
      <c r="A9" s="11" t="s">
        <v>159</v>
      </c>
      <c r="B9" s="17" t="s">
        <v>122</v>
      </c>
      <c r="C9" s="9"/>
      <c r="D9" s="49"/>
      <c r="E9" s="49"/>
      <c r="F9" s="49"/>
      <c r="G9" s="13" t="str">
        <f t="shared" si="0"/>
        <v/>
      </c>
      <c r="H9" s="9"/>
      <c r="I9" s="9"/>
    </row>
    <row r="10" spans="1:9" ht="46.5" x14ac:dyDescent="0.35">
      <c r="A10" s="11" t="s">
        <v>114</v>
      </c>
      <c r="B10" s="17" t="s">
        <v>123</v>
      </c>
      <c r="C10" s="9"/>
      <c r="D10" s="49"/>
      <c r="E10" s="49"/>
      <c r="F10" s="49"/>
      <c r="G10" s="13" t="str">
        <f t="shared" si="0"/>
        <v/>
      </c>
      <c r="H10" s="9"/>
      <c r="I10" s="9"/>
    </row>
    <row r="11" spans="1:9" ht="25.75" customHeight="1" x14ac:dyDescent="0.35">
      <c r="A11" s="19"/>
      <c r="F11" s="20" t="s">
        <v>112</v>
      </c>
      <c r="G11" s="21" t="str">
        <f>IFERROR(AVERAGE(G2:G9), "")</f>
        <v/>
      </c>
    </row>
    <row r="12" spans="1:9" x14ac:dyDescent="0.35">
      <c r="A12" s="19"/>
    </row>
    <row r="13" spans="1:9" x14ac:dyDescent="0.35">
      <c r="A13" s="19"/>
    </row>
    <row r="14" spans="1:9" x14ac:dyDescent="0.35">
      <c r="A14" s="19"/>
    </row>
    <row r="15" spans="1:9" x14ac:dyDescent="0.35">
      <c r="A15" s="19"/>
    </row>
    <row r="16" spans="1:9" x14ac:dyDescent="0.35">
      <c r="A16" s="19"/>
    </row>
    <row r="17" spans="1:1" x14ac:dyDescent="0.35">
      <c r="A17" s="19"/>
    </row>
  </sheetData>
  <sheetProtection sheet="1" objects="1" scenarios="1"/>
  <protectedRanges>
    <protectedRange sqref="C2:F10" name="Range1"/>
    <protectedRange sqref="H2:I10" name="Range2"/>
    <protectedRange sqref="F11:G11" name="Range3"/>
  </protectedRanges>
  <autoFilter ref="A1:I17" xr:uid="{950BB48E-FBBC-4445-959B-ED04D154B682}"/>
  <conditionalFormatting sqref="G12:G1048576">
    <cfRule type="colorScale" priority="15">
      <colorScale>
        <cfvo type="min"/>
        <cfvo type="percentile" val="50"/>
        <cfvo type="max"/>
        <color rgb="FF63BE7B"/>
        <color rgb="FFFFEB84"/>
        <color rgb="FFF8696B"/>
      </colorScale>
    </cfRule>
  </conditionalFormatting>
  <conditionalFormatting sqref="G2:G11">
    <cfRule type="cellIs" dxfId="17" priority="1" operator="between">
      <formula>19</formula>
      <formula>27</formula>
    </cfRule>
    <cfRule type="cellIs" dxfId="16" priority="2" operator="between">
      <formula>10</formula>
      <formula>18</formula>
    </cfRule>
    <cfRule type="cellIs" dxfId="15" priority="3" operator="lessThan">
      <formula>10</formula>
    </cfRule>
  </conditionalFormatting>
  <dataValidations count="4">
    <dataValidation type="list" allowBlank="1" showInputMessage="1" showErrorMessage="1" sqref="D2:F10" xr:uid="{FAC54B09-5EE0-414B-9CAA-644D2D7FC3B7}">
      <formula1>"1,2,3"</formula1>
    </dataValidation>
    <dataValidation allowBlank="1" showInputMessage="1" showErrorMessage="1" promptTitle="Compliance" prompt="In the context of TMF management, compliance refers to the adherence to regulatory requirements, guidelines, and internal policies related to the maintenance and management of the TMF. Compliance risk should be assessed by considering the effectiveness of" sqref="F1" xr:uid="{A7674070-940C-C448-9DD7-4804A222EED0}"/>
    <dataValidation allowBlank="1" showInputMessage="1" showErrorMessage="1" promptTitle="Probability" prompt="This is the likelihood or chance that a particular risk event related to TMF management will occur. The probability should be assessed based on factors such as the complexity of the trial, the experience and training of the staff, and the robustness of th" sqref="E1" xr:uid="{6F204962-EE4B-6447-B7FB-AE98AA819344}"/>
    <dataValidation allowBlank="1" showInputMessage="1" showErrorMessage="1" promptTitle="Impact" prompt="This refers to the potential consequences and severity that a risk event related to TMF management may have on the organization., The impact should consider factors such as the potential for regulatory findings, delays in clinical trial timelines, data in" sqref="D1" xr:uid="{40B4A096-4ED9-F741-98D7-030F422FFFAB}"/>
  </dataValidations>
  <pageMargins left="0.25" right="0.25" top="0.75" bottom="0.75" header="0.3" footer="0.3"/>
  <pageSetup scale="39" fitToHeight="0" orientation="landscape" r:id="rId1"/>
  <headerFooter>
    <oddHeader>&amp;C&amp;"Calibri,Bold"&amp;24Oversight of Internal Resources</oddHeader>
    <oddFooter>&amp;C_x000D_&amp;1#&amp;"Calibri"&amp;12&amp;K898989 Regeneron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335D-48FE-4AB7-98D3-67EF4C4E0533}">
  <sheetPr>
    <tabColor rgb="FF3D7B73"/>
    <pageSetUpPr fitToPage="1"/>
  </sheetPr>
  <dimension ref="A1:I15"/>
  <sheetViews>
    <sheetView view="pageLayout" zoomScale="85" zoomScaleNormal="140" zoomScalePageLayoutView="85" workbookViewId="0">
      <selection activeCell="D2" sqref="D2:F2"/>
    </sheetView>
  </sheetViews>
  <sheetFormatPr defaultColWidth="9.1796875" defaultRowHeight="15.5" x14ac:dyDescent="0.35"/>
  <cols>
    <col min="1" max="2" width="74.81640625" style="4" customWidth="1"/>
    <col min="3" max="3" width="30.81640625" style="3" customWidth="1"/>
    <col min="4" max="6" width="25.81640625" style="3" customWidth="1"/>
    <col min="7" max="7" width="12" style="6" customWidth="1"/>
    <col min="8" max="9" width="30.81640625" style="3" customWidth="1"/>
    <col min="10" max="16384" width="9.1796875" style="3"/>
  </cols>
  <sheetData>
    <row r="1" spans="1:9" ht="50" customHeight="1" x14ac:dyDescent="0.35">
      <c r="A1" s="32" t="s">
        <v>8</v>
      </c>
      <c r="B1" s="32" t="s">
        <v>7</v>
      </c>
      <c r="C1" s="33" t="s">
        <v>153</v>
      </c>
      <c r="D1" s="34" t="s">
        <v>194</v>
      </c>
      <c r="E1" s="34" t="s">
        <v>195</v>
      </c>
      <c r="F1" s="34" t="s">
        <v>196</v>
      </c>
      <c r="G1" s="32" t="s">
        <v>1</v>
      </c>
      <c r="H1" s="35" t="s">
        <v>35</v>
      </c>
      <c r="I1" s="35" t="s">
        <v>36</v>
      </c>
    </row>
    <row r="2" spans="1:9" ht="31" x14ac:dyDescent="0.35">
      <c r="A2" s="7" t="s">
        <v>9</v>
      </c>
      <c r="B2" s="7" t="s">
        <v>49</v>
      </c>
      <c r="C2" s="9"/>
      <c r="D2" s="49"/>
      <c r="E2" s="49"/>
      <c r="F2" s="49"/>
      <c r="G2" s="13" t="str">
        <f t="shared" ref="G2:G14" si="0">IF(D2*E2*F2=0, "", D2*E2*F2)</f>
        <v/>
      </c>
      <c r="H2" s="8"/>
      <c r="I2" s="8"/>
    </row>
    <row r="3" spans="1:9" ht="37.25" customHeight="1" x14ac:dyDescent="0.35">
      <c r="A3" s="7" t="s">
        <v>10</v>
      </c>
      <c r="B3" s="7" t="s">
        <v>50</v>
      </c>
      <c r="C3" s="9"/>
      <c r="D3" s="49"/>
      <c r="E3" s="49"/>
      <c r="F3" s="49"/>
      <c r="G3" s="13" t="str">
        <f t="shared" si="0"/>
        <v/>
      </c>
      <c r="H3" s="8"/>
      <c r="I3" s="8"/>
    </row>
    <row r="4" spans="1:9" ht="18.5" customHeight="1" x14ac:dyDescent="0.35">
      <c r="A4" s="7" t="s">
        <v>11</v>
      </c>
      <c r="B4" s="7" t="s">
        <v>47</v>
      </c>
      <c r="C4" s="9"/>
      <c r="D4" s="49"/>
      <c r="E4" s="49"/>
      <c r="F4" s="49"/>
      <c r="G4" s="13" t="str">
        <f t="shared" si="0"/>
        <v/>
      </c>
      <c r="H4" s="8"/>
      <c r="I4" s="8"/>
    </row>
    <row r="5" spans="1:9" ht="51.5" customHeight="1" x14ac:dyDescent="0.35">
      <c r="A5" s="7" t="s">
        <v>19</v>
      </c>
      <c r="B5" s="7" t="s">
        <v>48</v>
      </c>
      <c r="C5" s="9"/>
      <c r="D5" s="49"/>
      <c r="E5" s="49"/>
      <c r="F5" s="49"/>
      <c r="G5" s="13" t="str">
        <f t="shared" si="0"/>
        <v/>
      </c>
      <c r="H5" s="8"/>
      <c r="I5" s="8"/>
    </row>
    <row r="6" spans="1:9" ht="35" customHeight="1" x14ac:dyDescent="0.35">
      <c r="A6" s="7" t="s">
        <v>157</v>
      </c>
      <c r="B6" s="7" t="s">
        <v>51</v>
      </c>
      <c r="C6" s="9"/>
      <c r="D6" s="49"/>
      <c r="E6" s="49"/>
      <c r="F6" s="49"/>
      <c r="G6" s="13" t="str">
        <f t="shared" si="0"/>
        <v/>
      </c>
      <c r="H6" s="8"/>
      <c r="I6" s="8"/>
    </row>
    <row r="7" spans="1:9" ht="31" x14ac:dyDescent="0.35">
      <c r="A7" s="7" t="s">
        <v>12</v>
      </c>
      <c r="B7" s="7" t="s">
        <v>186</v>
      </c>
      <c r="C7" s="9"/>
      <c r="D7" s="49"/>
      <c r="E7" s="49"/>
      <c r="F7" s="49"/>
      <c r="G7" s="13" t="str">
        <f t="shared" si="0"/>
        <v/>
      </c>
      <c r="H7" s="8"/>
      <c r="I7" s="8"/>
    </row>
    <row r="8" spans="1:9" ht="31" x14ac:dyDescent="0.35">
      <c r="A8" s="7" t="s">
        <v>13</v>
      </c>
      <c r="B8" s="7" t="s">
        <v>156</v>
      </c>
      <c r="C8" s="9"/>
      <c r="D8" s="49"/>
      <c r="E8" s="49"/>
      <c r="F8" s="49"/>
      <c r="G8" s="13" t="str">
        <f t="shared" si="0"/>
        <v/>
      </c>
      <c r="H8" s="8"/>
      <c r="I8" s="8"/>
    </row>
    <row r="9" spans="1:9" ht="35" customHeight="1" x14ac:dyDescent="0.35">
      <c r="A9" s="7" t="s">
        <v>14</v>
      </c>
      <c r="B9" s="7" t="s">
        <v>43</v>
      </c>
      <c r="C9" s="9"/>
      <c r="D9" s="49"/>
      <c r="E9" s="49"/>
      <c r="F9" s="49"/>
      <c r="G9" s="13" t="str">
        <f t="shared" si="0"/>
        <v/>
      </c>
      <c r="H9" s="8"/>
      <c r="I9" s="8"/>
    </row>
    <row r="10" spans="1:9" ht="46.5" x14ac:dyDescent="0.35">
      <c r="A10" s="7" t="s">
        <v>15</v>
      </c>
      <c r="B10" s="7" t="s">
        <v>42</v>
      </c>
      <c r="C10" s="9"/>
      <c r="D10" s="49"/>
      <c r="E10" s="49"/>
      <c r="F10" s="49"/>
      <c r="G10" s="13" t="str">
        <f t="shared" si="0"/>
        <v/>
      </c>
      <c r="H10" s="8"/>
      <c r="I10" s="8"/>
    </row>
    <row r="11" spans="1:9" ht="31" x14ac:dyDescent="0.35">
      <c r="A11" s="7" t="s">
        <v>16</v>
      </c>
      <c r="B11" s="7" t="s">
        <v>44</v>
      </c>
      <c r="C11" s="9"/>
      <c r="D11" s="49"/>
      <c r="E11" s="49"/>
      <c r="F11" s="49"/>
      <c r="G11" s="13" t="str">
        <f t="shared" si="0"/>
        <v/>
      </c>
      <c r="H11" s="8"/>
      <c r="I11" s="8"/>
    </row>
    <row r="12" spans="1:9" ht="46.5" x14ac:dyDescent="0.35">
      <c r="A12" s="7" t="s">
        <v>158</v>
      </c>
      <c r="B12" s="7" t="s">
        <v>147</v>
      </c>
      <c r="C12" s="9"/>
      <c r="D12" s="49"/>
      <c r="E12" s="49"/>
      <c r="F12" s="49"/>
      <c r="G12" s="13" t="str">
        <f t="shared" si="0"/>
        <v/>
      </c>
      <c r="H12" s="8"/>
      <c r="I12" s="8"/>
    </row>
    <row r="13" spans="1:9" ht="31" x14ac:dyDescent="0.35">
      <c r="A13" s="7" t="s">
        <v>17</v>
      </c>
      <c r="B13" s="7" t="s">
        <v>45</v>
      </c>
      <c r="C13" s="9"/>
      <c r="D13" s="49"/>
      <c r="E13" s="49"/>
      <c r="F13" s="49"/>
      <c r="G13" s="13" t="str">
        <f t="shared" si="0"/>
        <v/>
      </c>
      <c r="H13" s="8"/>
      <c r="I13" s="8"/>
    </row>
    <row r="14" spans="1:9" ht="31" x14ac:dyDescent="0.35">
      <c r="A14" s="7" t="s">
        <v>18</v>
      </c>
      <c r="B14" s="7" t="s">
        <v>46</v>
      </c>
      <c r="C14" s="9"/>
      <c r="D14" s="49"/>
      <c r="E14" s="49"/>
      <c r="F14" s="49"/>
      <c r="G14" s="13" t="str">
        <f t="shared" si="0"/>
        <v/>
      </c>
      <c r="H14" s="8"/>
      <c r="I14" s="8"/>
    </row>
    <row r="15" spans="1:9" ht="28.5" customHeight="1" x14ac:dyDescent="0.35">
      <c r="F15" s="20" t="s">
        <v>112</v>
      </c>
      <c r="G15" s="21" t="str">
        <f>IFERROR(AVERAGE(G2:G14), "")</f>
        <v/>
      </c>
    </row>
  </sheetData>
  <sheetProtection sheet="1" objects="1" scenarios="1"/>
  <protectedRanges>
    <protectedRange sqref="F15:G15" name="Range3"/>
    <protectedRange sqref="C2:F14" name="Range1"/>
    <protectedRange sqref="H2:I14" name="Range2"/>
  </protectedRanges>
  <autoFilter ref="A1:I1" xr:uid="{CB56335D-48FE-4AB7-98D3-67EF4C4E0533}"/>
  <conditionalFormatting sqref="G2:G15">
    <cfRule type="cellIs" dxfId="14" priority="1" operator="between">
      <formula>19</formula>
      <formula>27</formula>
    </cfRule>
    <cfRule type="cellIs" dxfId="13" priority="2" operator="between">
      <formula>10</formula>
      <formula>18</formula>
    </cfRule>
    <cfRule type="cellIs" dxfId="12" priority="3" operator="lessThan">
      <formula>10</formula>
    </cfRule>
  </conditionalFormatting>
  <dataValidations count="4">
    <dataValidation type="list" allowBlank="1" showInputMessage="1" showErrorMessage="1" sqref="D2:F14" xr:uid="{9785DB05-E445-7C47-94FB-60A262888545}">
      <formula1>"1,2,3"</formula1>
    </dataValidation>
    <dataValidation allowBlank="1" showInputMessage="1" showErrorMessage="1" promptTitle="Probability" prompt="This is the likelihood or chance that a particular risk event related to TMF management will occur. The probability should be assessed based on factors such as the complexity of the trial, the experience and training of the staff, and the robustness of th" sqref="E1" xr:uid="{B78ED667-3E66-CA46-A2AD-E492525D12B6}"/>
    <dataValidation allowBlank="1" showInputMessage="1" showErrorMessage="1" promptTitle="Impact" prompt="This refers to the potential consequences and severity that a risk event related to TMF management may have on the organization., The impact should consider factors such as the potential for regulatory findings, delays in clinical trial timelines, data in" sqref="D1" xr:uid="{CB0A0D09-ABAF-7348-925E-D81277E7B84C}"/>
    <dataValidation allowBlank="1" showInputMessage="1" showErrorMessage="1" promptTitle="Compliance" prompt="In the context of TMF management, compliance refers to the adherence to regulatory requirements, guidelines, and internal policies related to the maintenance and management of the TMF. Compliance risk should be assessed by considering the effectiveness of" sqref="F1" xr:uid="{295683FE-BDB0-2D40-8EF1-A933E99D542B}"/>
  </dataValidations>
  <pageMargins left="0.25" right="0.25" top="0.75" bottom="0.75" header="0.3" footer="0.3"/>
  <pageSetup scale="39" fitToHeight="0" orientation="landscape" r:id="rId1"/>
  <headerFooter>
    <oddHeader>&amp;C&amp;"Calibri,Bold"&amp;24Study Start Up</oddHeader>
    <oddFooter>&amp;C_x000D_&amp;1#&amp;"Calibri"&amp;12&amp;K898989 Regeneron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B209-4334-4DB6-9C0A-5002F710D50D}">
  <sheetPr>
    <tabColor rgb="FF3D7B73"/>
    <pageSetUpPr fitToPage="1"/>
  </sheetPr>
  <dimension ref="A1:I19"/>
  <sheetViews>
    <sheetView view="pageLayout" zoomScale="85" zoomScaleNormal="120" zoomScalePageLayoutView="85" workbookViewId="0">
      <selection activeCell="B3" sqref="B3"/>
    </sheetView>
  </sheetViews>
  <sheetFormatPr defaultColWidth="9.1796875" defaultRowHeight="15.5" x14ac:dyDescent="0.35"/>
  <cols>
    <col min="1" max="2" width="74.81640625" style="4" customWidth="1"/>
    <col min="3" max="3" width="30.81640625" style="3" customWidth="1"/>
    <col min="4" max="6" width="25.81640625" style="6" customWidth="1"/>
    <col min="7" max="7" width="14.453125" style="6" customWidth="1"/>
    <col min="8" max="9" width="30.81640625" style="3" customWidth="1"/>
    <col min="10" max="16384" width="9.1796875" style="3"/>
  </cols>
  <sheetData>
    <row r="1" spans="1:9" ht="50" customHeight="1" x14ac:dyDescent="0.35">
      <c r="A1" s="32" t="s">
        <v>8</v>
      </c>
      <c r="B1" s="32" t="s">
        <v>7</v>
      </c>
      <c r="C1" s="33" t="s">
        <v>153</v>
      </c>
      <c r="D1" s="34" t="s">
        <v>194</v>
      </c>
      <c r="E1" s="34" t="s">
        <v>195</v>
      </c>
      <c r="F1" s="34" t="s">
        <v>196</v>
      </c>
      <c r="G1" s="32" t="s">
        <v>1</v>
      </c>
      <c r="H1" s="35" t="s">
        <v>35</v>
      </c>
      <c r="I1" s="35" t="s">
        <v>36</v>
      </c>
    </row>
    <row r="2" spans="1:9" ht="35" customHeight="1" x14ac:dyDescent="0.35">
      <c r="A2" s="7" t="s">
        <v>55</v>
      </c>
      <c r="B2" s="7"/>
      <c r="C2" s="9"/>
      <c r="D2" s="49"/>
      <c r="E2" s="49"/>
      <c r="F2" s="49"/>
      <c r="G2" s="13" t="str">
        <f t="shared" ref="G2:G18" si="0">IF(D2*E2*F2=0, "", D2*E2*F2)</f>
        <v/>
      </c>
      <c r="H2" s="8"/>
      <c r="I2" s="8"/>
    </row>
    <row r="3" spans="1:9" ht="108.5" x14ac:dyDescent="0.35">
      <c r="A3" s="7" t="s">
        <v>56</v>
      </c>
      <c r="B3" s="7" t="s">
        <v>104</v>
      </c>
      <c r="C3" s="9"/>
      <c r="D3" s="49"/>
      <c r="E3" s="49"/>
      <c r="F3" s="49"/>
      <c r="G3" s="13" t="str">
        <f t="shared" si="0"/>
        <v/>
      </c>
      <c r="H3" s="8"/>
      <c r="I3" s="8"/>
    </row>
    <row r="4" spans="1:9" ht="31" x14ac:dyDescent="0.35">
      <c r="A4" s="7" t="s">
        <v>57</v>
      </c>
      <c r="B4" s="7" t="s">
        <v>58</v>
      </c>
      <c r="C4" s="9"/>
      <c r="D4" s="49"/>
      <c r="E4" s="49"/>
      <c r="F4" s="49"/>
      <c r="G4" s="13" t="str">
        <f t="shared" si="0"/>
        <v/>
      </c>
      <c r="H4" s="8"/>
      <c r="I4" s="8"/>
    </row>
    <row r="5" spans="1:9" ht="35" customHeight="1" x14ac:dyDescent="0.35">
      <c r="A5" s="7" t="s">
        <v>59</v>
      </c>
      <c r="B5" s="7" t="s">
        <v>149</v>
      </c>
      <c r="C5" s="9"/>
      <c r="D5" s="49"/>
      <c r="E5" s="49"/>
      <c r="F5" s="49"/>
      <c r="G5" s="13" t="str">
        <f t="shared" si="0"/>
        <v/>
      </c>
      <c r="H5" s="8"/>
      <c r="I5" s="8"/>
    </row>
    <row r="6" spans="1:9" ht="46.5" x14ac:dyDescent="0.35">
      <c r="A6" s="7" t="s">
        <v>60</v>
      </c>
      <c r="B6" s="7" t="s">
        <v>124</v>
      </c>
      <c r="C6" s="9"/>
      <c r="D6" s="49"/>
      <c r="E6" s="49"/>
      <c r="F6" s="49"/>
      <c r="G6" s="13" t="str">
        <f t="shared" si="0"/>
        <v/>
      </c>
      <c r="H6" s="8"/>
      <c r="I6" s="8"/>
    </row>
    <row r="7" spans="1:9" ht="201.5" x14ac:dyDescent="0.35">
      <c r="A7" s="7" t="s">
        <v>61</v>
      </c>
      <c r="B7" s="7" t="s">
        <v>62</v>
      </c>
      <c r="C7" s="9"/>
      <c r="D7" s="49"/>
      <c r="E7" s="49"/>
      <c r="F7" s="49"/>
      <c r="G7" s="13" t="str">
        <f t="shared" si="0"/>
        <v/>
      </c>
      <c r="H7" s="8"/>
      <c r="I7" s="8"/>
    </row>
    <row r="8" spans="1:9" ht="46.5" x14ac:dyDescent="0.35">
      <c r="A8" s="7" t="s">
        <v>63</v>
      </c>
      <c r="B8" s="7" t="s">
        <v>64</v>
      </c>
      <c r="C8" s="9"/>
      <c r="D8" s="49"/>
      <c r="E8" s="49"/>
      <c r="F8" s="49"/>
      <c r="G8" s="13" t="str">
        <f t="shared" si="0"/>
        <v/>
      </c>
      <c r="H8" s="8"/>
      <c r="I8" s="8"/>
    </row>
    <row r="9" spans="1:9" ht="46.5" x14ac:dyDescent="0.35">
      <c r="A9" s="7" t="s">
        <v>72</v>
      </c>
      <c r="B9" s="7" t="s">
        <v>73</v>
      </c>
      <c r="C9" s="9"/>
      <c r="D9" s="49"/>
      <c r="E9" s="49"/>
      <c r="F9" s="49"/>
      <c r="G9" s="13" t="str">
        <f t="shared" si="0"/>
        <v/>
      </c>
      <c r="H9" s="8"/>
      <c r="I9" s="8"/>
    </row>
    <row r="10" spans="1:9" ht="62" x14ac:dyDescent="0.35">
      <c r="A10" s="7" t="s">
        <v>74</v>
      </c>
      <c r="B10" s="7" t="s">
        <v>125</v>
      </c>
      <c r="C10" s="9"/>
      <c r="D10" s="49"/>
      <c r="E10" s="49"/>
      <c r="F10" s="49"/>
      <c r="G10" s="13" t="str">
        <f t="shared" si="0"/>
        <v/>
      </c>
      <c r="H10" s="8"/>
      <c r="I10" s="8"/>
    </row>
    <row r="11" spans="1:9" ht="46.5" x14ac:dyDescent="0.35">
      <c r="A11" s="7" t="s">
        <v>160</v>
      </c>
      <c r="B11" s="7" t="s">
        <v>161</v>
      </c>
      <c r="C11" s="9"/>
      <c r="D11" s="49"/>
      <c r="E11" s="49"/>
      <c r="F11" s="49"/>
      <c r="G11" s="13" t="str">
        <f t="shared" si="0"/>
        <v/>
      </c>
      <c r="H11" s="8"/>
      <c r="I11" s="8"/>
    </row>
    <row r="12" spans="1:9" ht="46.5" x14ac:dyDescent="0.35">
      <c r="A12" s="7" t="s">
        <v>75</v>
      </c>
      <c r="B12" s="7" t="s">
        <v>76</v>
      </c>
      <c r="C12" s="9"/>
      <c r="D12" s="49"/>
      <c r="E12" s="49"/>
      <c r="F12" s="49"/>
      <c r="G12" s="13" t="str">
        <f t="shared" si="0"/>
        <v/>
      </c>
      <c r="H12" s="8"/>
      <c r="I12" s="8"/>
    </row>
    <row r="13" spans="1:9" ht="46.5" x14ac:dyDescent="0.35">
      <c r="A13" s="7" t="s">
        <v>77</v>
      </c>
      <c r="B13" s="7" t="s">
        <v>150</v>
      </c>
      <c r="C13" s="9"/>
      <c r="D13" s="49"/>
      <c r="E13" s="49"/>
      <c r="F13" s="49"/>
      <c r="G13" s="13" t="str">
        <f t="shared" si="0"/>
        <v/>
      </c>
      <c r="H13" s="8"/>
      <c r="I13" s="8"/>
    </row>
    <row r="14" spans="1:9" ht="46.5" x14ac:dyDescent="0.35">
      <c r="A14" s="7" t="s">
        <v>78</v>
      </c>
      <c r="B14" s="7" t="s">
        <v>126</v>
      </c>
      <c r="C14" s="9"/>
      <c r="D14" s="49"/>
      <c r="E14" s="49"/>
      <c r="F14" s="49"/>
      <c r="G14" s="13" t="str">
        <f t="shared" si="0"/>
        <v/>
      </c>
      <c r="H14" s="8"/>
      <c r="I14" s="8"/>
    </row>
    <row r="15" spans="1:9" ht="93" x14ac:dyDescent="0.35">
      <c r="A15" s="7" t="s">
        <v>127</v>
      </c>
      <c r="B15" s="7" t="s">
        <v>128</v>
      </c>
      <c r="C15" s="9"/>
      <c r="D15" s="49"/>
      <c r="E15" s="49"/>
      <c r="F15" s="49"/>
      <c r="G15" s="13" t="str">
        <f t="shared" si="0"/>
        <v/>
      </c>
      <c r="H15" s="8"/>
      <c r="I15" s="8"/>
    </row>
    <row r="16" spans="1:9" ht="46.5" x14ac:dyDescent="0.35">
      <c r="A16" s="7" t="s">
        <v>129</v>
      </c>
      <c r="B16" s="7" t="s">
        <v>81</v>
      </c>
      <c r="C16" s="9"/>
      <c r="D16" s="49"/>
      <c r="E16" s="49"/>
      <c r="F16" s="49"/>
      <c r="G16" s="13" t="str">
        <f t="shared" si="0"/>
        <v/>
      </c>
      <c r="H16" s="8"/>
      <c r="I16" s="8"/>
    </row>
    <row r="17" spans="1:9" ht="31" x14ac:dyDescent="0.35">
      <c r="A17" s="7" t="s">
        <v>79</v>
      </c>
      <c r="B17" s="7" t="s">
        <v>80</v>
      </c>
      <c r="C17" s="9"/>
      <c r="D17" s="49"/>
      <c r="E17" s="49"/>
      <c r="F17" s="49"/>
      <c r="G17" s="13" t="str">
        <f t="shared" si="0"/>
        <v/>
      </c>
      <c r="H17" s="8"/>
      <c r="I17" s="8"/>
    </row>
    <row r="18" spans="1:9" ht="62" x14ac:dyDescent="0.35">
      <c r="A18" s="25" t="s">
        <v>110</v>
      </c>
      <c r="B18" s="7" t="s">
        <v>111</v>
      </c>
      <c r="C18" s="9"/>
      <c r="D18" s="49"/>
      <c r="E18" s="49"/>
      <c r="F18" s="49"/>
      <c r="G18" s="13" t="str">
        <f t="shared" si="0"/>
        <v/>
      </c>
      <c r="H18" s="8"/>
      <c r="I18" s="8"/>
    </row>
    <row r="19" spans="1:9" ht="24.5" customHeight="1" x14ac:dyDescent="0.35">
      <c r="F19" s="20" t="s">
        <v>112</v>
      </c>
      <c r="G19" s="21" t="str">
        <f>IFERROR(AVERAGE(G2:G18), "")</f>
        <v/>
      </c>
    </row>
  </sheetData>
  <sheetProtection sheet="1" objects="1" scenarios="1"/>
  <protectedRanges>
    <protectedRange sqref="F19:G19" name="Range3"/>
    <protectedRange sqref="H2:I18" name="Range2"/>
    <protectedRange sqref="C2:F18" name="Range1"/>
  </protectedRanges>
  <autoFilter ref="A1:I1" xr:uid="{9B16B209-4334-4DB6-9C0A-5002F710D50D}"/>
  <conditionalFormatting sqref="G20:G1048576">
    <cfRule type="colorScale" priority="38">
      <colorScale>
        <cfvo type="min"/>
        <cfvo type="percentile" val="50"/>
        <cfvo type="max"/>
        <color rgb="FF63BE7B"/>
        <color rgb="FFFFEB84"/>
        <color rgb="FFF8696B"/>
      </colorScale>
    </cfRule>
  </conditionalFormatting>
  <conditionalFormatting sqref="G2:G19">
    <cfRule type="cellIs" dxfId="11" priority="1" operator="between">
      <formula>19</formula>
      <formula>27</formula>
    </cfRule>
    <cfRule type="cellIs" dxfId="10" priority="2" operator="between">
      <formula>9</formula>
      <formula>18</formula>
    </cfRule>
    <cfRule type="cellIs" dxfId="9" priority="3" operator="lessThan">
      <formula>10</formula>
    </cfRule>
  </conditionalFormatting>
  <dataValidations count="4">
    <dataValidation allowBlank="1" showInputMessage="1" showErrorMessage="1" promptTitle="Impact" prompt="This refers to the potential consequences and severity that a risk event related to TMF management may have on the organization., The impact should consider factors such as the potential for regulatory findings, delays in clinical trial timelines, data in" sqref="D1" xr:uid="{99397F4E-61FD-4F4F-A205-313DB17055AA}"/>
    <dataValidation allowBlank="1" showInputMessage="1" showErrorMessage="1" promptTitle="Probability" prompt="This is the likelihood or chance that a particular risk event related to TMF management will occur. The probability should be assessed based on factors such as the complexity of the trial, the experience and training of the staff, and the robustness of th" sqref="E1" xr:uid="{3FC46974-21CB-8B42-9C74-A821AD808540}"/>
    <dataValidation allowBlank="1" showInputMessage="1" showErrorMessage="1" promptTitle="Compliance" prompt="In the context of TMF management, compliance refers to the adherence to regulatory requirements, guidelines, and internal policies related to the maintenance and management of the TMF. Compliance risk should be assessed by considering the effectiveness of" sqref="F1" xr:uid="{4C439EF9-1329-B642-A4CF-BB6375E4960B}"/>
    <dataValidation type="list" allowBlank="1" showInputMessage="1" showErrorMessage="1" sqref="D2:F18" xr:uid="{2FDFE49B-1633-5A44-9E08-E59CCDA60CA0}">
      <formula1>"1,2,3"</formula1>
    </dataValidation>
  </dataValidations>
  <pageMargins left="0.25" right="0.25" top="0.75" bottom="0.75" header="0.3" footer="0.3"/>
  <pageSetup scale="39" fitToHeight="0" orientation="landscape" r:id="rId1"/>
  <headerFooter>
    <oddHeader>&amp;C&amp;"Calibri,Bold"&amp;24Quality checks</oddHeader>
    <oddFooter>&amp;C_x000D_&amp;1#&amp;"Calibri"&amp;12&amp;K898989 Regeneron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779D-8599-4225-8EDE-4992E0E8EE03}">
  <sheetPr>
    <tabColor rgb="FF3D7B73"/>
    <pageSetUpPr fitToPage="1"/>
  </sheetPr>
  <dimension ref="A1:I11"/>
  <sheetViews>
    <sheetView view="pageLayout" zoomScale="85" zoomScaleNormal="130" zoomScalePageLayoutView="85" workbookViewId="0">
      <selection activeCell="B4" sqref="B4"/>
    </sheetView>
  </sheetViews>
  <sheetFormatPr defaultColWidth="9.1796875" defaultRowHeight="15.5" x14ac:dyDescent="0.35"/>
  <cols>
    <col min="1" max="1" width="63.6328125" style="1" customWidth="1"/>
    <col min="2" max="2" width="34.1796875" style="1" customWidth="1"/>
    <col min="3" max="3" width="30.81640625" style="1" customWidth="1"/>
    <col min="4" max="6" width="25.81640625" style="1" customWidth="1"/>
    <col min="7" max="7" width="11.453125" style="6" customWidth="1"/>
    <col min="8" max="9" width="30.81640625" style="1" customWidth="1"/>
    <col min="10" max="16384" width="9.1796875" style="1"/>
  </cols>
  <sheetData>
    <row r="1" spans="1:9" ht="50" customHeight="1" x14ac:dyDescent="0.35">
      <c r="A1" s="32" t="s">
        <v>8</v>
      </c>
      <c r="B1" s="32" t="s">
        <v>7</v>
      </c>
      <c r="C1" s="33" t="s">
        <v>153</v>
      </c>
      <c r="D1" s="34" t="s">
        <v>194</v>
      </c>
      <c r="E1" s="34" t="s">
        <v>195</v>
      </c>
      <c r="F1" s="34" t="s">
        <v>196</v>
      </c>
      <c r="G1" s="32" t="s">
        <v>1</v>
      </c>
      <c r="H1" s="35" t="s">
        <v>35</v>
      </c>
      <c r="I1" s="35" t="s">
        <v>36</v>
      </c>
    </row>
    <row r="2" spans="1:9" ht="87" x14ac:dyDescent="0.35">
      <c r="A2" s="2" t="s">
        <v>22</v>
      </c>
      <c r="B2" s="24" t="s">
        <v>38</v>
      </c>
      <c r="C2" s="9"/>
      <c r="D2" s="49"/>
      <c r="E2" s="49"/>
      <c r="F2" s="49"/>
      <c r="G2" s="13" t="str">
        <f t="shared" ref="G2:G10" si="0">IF(D2*E2*F2=0, "", D2*E2*F2)</f>
        <v/>
      </c>
      <c r="H2" s="2"/>
      <c r="I2" s="2"/>
    </row>
    <row r="3" spans="1:9" ht="29" x14ac:dyDescent="0.35">
      <c r="A3" s="2" t="s">
        <v>25</v>
      </c>
      <c r="B3" s="1" t="s">
        <v>30</v>
      </c>
      <c r="C3" s="9"/>
      <c r="D3" s="49"/>
      <c r="E3" s="49"/>
      <c r="F3" s="49"/>
      <c r="G3" s="13" t="str">
        <f t="shared" si="0"/>
        <v/>
      </c>
      <c r="H3" s="2"/>
      <c r="I3" s="2"/>
    </row>
    <row r="4" spans="1:9" ht="116" x14ac:dyDescent="0.35">
      <c r="A4" s="2" t="s">
        <v>26</v>
      </c>
      <c r="B4" s="24" t="s">
        <v>41</v>
      </c>
      <c r="C4" s="9"/>
      <c r="D4" s="49"/>
      <c r="E4" s="49"/>
      <c r="F4" s="49"/>
      <c r="G4" s="13" t="str">
        <f t="shared" si="0"/>
        <v/>
      </c>
      <c r="H4" s="2"/>
      <c r="I4" s="2"/>
    </row>
    <row r="5" spans="1:9" ht="116" x14ac:dyDescent="0.35">
      <c r="A5" s="2" t="s">
        <v>23</v>
      </c>
      <c r="B5" s="1" t="s">
        <v>40</v>
      </c>
      <c r="C5" s="9"/>
      <c r="D5" s="49"/>
      <c r="E5" s="49"/>
      <c r="F5" s="49"/>
      <c r="G5" s="13" t="str">
        <f t="shared" si="0"/>
        <v/>
      </c>
      <c r="H5" s="2"/>
      <c r="I5" s="2"/>
    </row>
    <row r="6" spans="1:9" ht="58" x14ac:dyDescent="0.35">
      <c r="A6" s="2" t="s">
        <v>179</v>
      </c>
      <c r="B6" s="1" t="s">
        <v>180</v>
      </c>
      <c r="C6" s="9"/>
      <c r="D6" s="49"/>
      <c r="E6" s="49"/>
      <c r="F6" s="49"/>
      <c r="G6" s="13" t="str">
        <f t="shared" si="0"/>
        <v/>
      </c>
      <c r="H6" s="2"/>
      <c r="I6" s="2"/>
    </row>
    <row r="7" spans="1:9" ht="43.5" x14ac:dyDescent="0.35">
      <c r="A7" s="2" t="s">
        <v>24</v>
      </c>
      <c r="B7" s="24" t="s">
        <v>31</v>
      </c>
      <c r="C7" s="9"/>
      <c r="D7" s="49"/>
      <c r="E7" s="49"/>
      <c r="F7" s="49"/>
      <c r="G7" s="13" t="str">
        <f t="shared" si="0"/>
        <v/>
      </c>
      <c r="H7" s="2"/>
      <c r="I7" s="2"/>
    </row>
    <row r="8" spans="1:9" ht="43.5" x14ac:dyDescent="0.35">
      <c r="A8" s="2" t="s">
        <v>134</v>
      </c>
      <c r="B8" s="24" t="s">
        <v>32</v>
      </c>
      <c r="C8" s="9"/>
      <c r="D8" s="49"/>
      <c r="E8" s="49"/>
      <c r="F8" s="49"/>
      <c r="G8" s="13" t="str">
        <f t="shared" si="0"/>
        <v/>
      </c>
      <c r="H8" s="2"/>
      <c r="I8" s="2"/>
    </row>
    <row r="9" spans="1:9" ht="217.5" x14ac:dyDescent="0.35">
      <c r="A9" s="2" t="s">
        <v>20</v>
      </c>
      <c r="B9" s="24" t="s">
        <v>39</v>
      </c>
      <c r="C9" s="9"/>
      <c r="D9" s="49"/>
      <c r="E9" s="49"/>
      <c r="F9" s="49"/>
      <c r="G9" s="13" t="str">
        <f t="shared" si="0"/>
        <v/>
      </c>
      <c r="H9" s="2"/>
      <c r="I9" s="2"/>
    </row>
    <row r="10" spans="1:9" ht="58" x14ac:dyDescent="0.35">
      <c r="A10" s="2" t="s">
        <v>21</v>
      </c>
      <c r="B10" s="24" t="s">
        <v>33</v>
      </c>
      <c r="C10" s="9"/>
      <c r="D10" s="49"/>
      <c r="E10" s="49"/>
      <c r="F10" s="49"/>
      <c r="G10" s="13" t="str">
        <f t="shared" si="0"/>
        <v/>
      </c>
      <c r="H10" s="2"/>
      <c r="I10" s="2"/>
    </row>
    <row r="11" spans="1:9" ht="18.5" x14ac:dyDescent="0.35">
      <c r="F11" s="23" t="s">
        <v>112</v>
      </c>
      <c r="G11" s="21" t="str">
        <f>IFERROR(AVERAGE(G2:G10), "")</f>
        <v/>
      </c>
    </row>
  </sheetData>
  <sheetProtection sheet="1" objects="1" scenarios="1"/>
  <protectedRanges>
    <protectedRange sqref="F11:G11" name="Range3"/>
    <protectedRange sqref="H2:I10" name="Range2"/>
    <protectedRange sqref="C2:F10" name="Range1"/>
  </protectedRanges>
  <autoFilter ref="A1:I1" xr:uid="{0B37779D-8599-4225-8EDE-4992E0E8EE03}"/>
  <conditionalFormatting sqref="G2:G11">
    <cfRule type="cellIs" dxfId="8" priority="1" operator="between">
      <formula>19</formula>
      <formula>27</formula>
    </cfRule>
    <cfRule type="cellIs" dxfId="7" priority="2" operator="between">
      <formula>9</formula>
      <formula>18</formula>
    </cfRule>
    <cfRule type="cellIs" dxfId="6" priority="3" operator="lessThan">
      <formula>10</formula>
    </cfRule>
  </conditionalFormatting>
  <dataValidations count="4">
    <dataValidation type="list" allowBlank="1" showInputMessage="1" showErrorMessage="1" sqref="D2:F10" xr:uid="{B8663A1C-14EF-7C48-A8DD-BF8A12EF8CA2}">
      <formula1>"1,2,3"</formula1>
    </dataValidation>
    <dataValidation allowBlank="1" showInputMessage="1" showErrorMessage="1" promptTitle="Impact" prompt="This refers to the potential consequences and severity that a risk event related to TMF management may have on the organization., The impact should consider factors such as the potential for regulatory findings, delays in clinical trial timelines, data in" sqref="D1" xr:uid="{2A5B5827-C099-6B49-9A93-BD3FE8E3FE86}"/>
    <dataValidation allowBlank="1" showInputMessage="1" showErrorMessage="1" promptTitle="Probability" prompt="This is the likelihood or chance that a particular risk event related to TMF management will occur. The probability should be assessed based on factors such as the complexity of the trial, the experience and training of the staff, and the robustness of th" sqref="E1" xr:uid="{BEE7C838-A93D-F24F-AB3F-375869EAF6C7}"/>
    <dataValidation allowBlank="1" showInputMessage="1" showErrorMessage="1" promptTitle="Compliance" prompt="In the context of TMF management, compliance refers to the adherence to regulatory requirements, guidelines, and internal policies related to the maintenance and management of the TMF. Compliance risk should be assessed by considering the effectiveness of" sqref="F1" xr:uid="{66850E99-0627-B746-82C7-033AA23F89AF}"/>
  </dataValidations>
  <pageMargins left="0.25" right="0.25" top="0.75" bottom="0.75" header="0.3" footer="0.3"/>
  <pageSetup scale="48" fitToHeight="0" orientation="landscape" r:id="rId1"/>
  <headerFooter>
    <oddHeader>&amp;C&amp;"Calibri,Bold"&amp;24Study Closeout and Archiving</oddHeader>
    <oddFooter>&amp;C_x000D_&amp;1#&amp;"Calibri"&amp;12&amp;K898989 Regeneron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7747-83F3-400C-8BE5-B47C2F5702E4}">
  <sheetPr>
    <tabColor rgb="FFB27F00"/>
    <pageSetUpPr fitToPage="1"/>
  </sheetPr>
  <dimension ref="A1:J12"/>
  <sheetViews>
    <sheetView view="pageLayout" zoomScale="85" zoomScaleNormal="140" zoomScalePageLayoutView="85" workbookViewId="0">
      <selection activeCell="B4" sqref="B4"/>
    </sheetView>
  </sheetViews>
  <sheetFormatPr defaultColWidth="8.81640625" defaultRowHeight="15.5" x14ac:dyDescent="0.35"/>
  <cols>
    <col min="1" max="1" width="52" style="5" customWidth="1"/>
    <col min="2" max="2" width="72.453125" style="5" customWidth="1"/>
    <col min="3" max="3" width="30.81640625" customWidth="1"/>
    <col min="4" max="6" width="25.81640625" customWidth="1"/>
    <col min="7" max="7" width="12" style="6" customWidth="1"/>
    <col min="8" max="9" width="30.81640625" customWidth="1"/>
    <col min="10" max="10" width="44.453125" style="1" customWidth="1"/>
    <col min="11" max="11" width="22.36328125" customWidth="1"/>
    <col min="12" max="12" width="16.1796875" customWidth="1"/>
  </cols>
  <sheetData>
    <row r="1" spans="1:10" ht="53" customHeight="1" x14ac:dyDescent="0.35">
      <c r="A1" s="32" t="s">
        <v>8</v>
      </c>
      <c r="B1" s="32" t="s">
        <v>7</v>
      </c>
      <c r="C1" s="33" t="s">
        <v>153</v>
      </c>
      <c r="D1" s="34" t="s">
        <v>194</v>
      </c>
      <c r="E1" s="34" t="s">
        <v>195</v>
      </c>
      <c r="F1" s="34" t="s">
        <v>196</v>
      </c>
      <c r="G1" s="32" t="s">
        <v>1</v>
      </c>
      <c r="H1" s="35" t="s">
        <v>35</v>
      </c>
      <c r="I1" s="35" t="s">
        <v>36</v>
      </c>
      <c r="J1"/>
    </row>
    <row r="2" spans="1:10" ht="43.5" x14ac:dyDescent="0.35">
      <c r="A2" s="14" t="s">
        <v>82</v>
      </c>
      <c r="B2" s="14" t="s">
        <v>94</v>
      </c>
      <c r="C2" s="9"/>
      <c r="D2" s="49"/>
      <c r="E2" s="49"/>
      <c r="F2" s="49"/>
      <c r="G2" s="13" t="str">
        <f t="shared" ref="G2:G11" si="0">IF(D2*E2*F2=0, "", D2*E2*F2)</f>
        <v/>
      </c>
      <c r="H2" s="15"/>
      <c r="I2" s="15"/>
      <c r="J2" s="10"/>
    </row>
    <row r="3" spans="1:10" ht="43.5" x14ac:dyDescent="0.35">
      <c r="A3" s="14" t="s">
        <v>83</v>
      </c>
      <c r="B3" s="14" t="s">
        <v>95</v>
      </c>
      <c r="C3" s="9"/>
      <c r="D3" s="49"/>
      <c r="E3" s="49"/>
      <c r="F3" s="49"/>
      <c r="G3" s="13" t="str">
        <f t="shared" si="0"/>
        <v/>
      </c>
      <c r="H3" s="15"/>
      <c r="I3" s="15"/>
      <c r="J3" s="10"/>
    </row>
    <row r="4" spans="1:10" ht="43.5" x14ac:dyDescent="0.35">
      <c r="A4" s="14" t="s">
        <v>84</v>
      </c>
      <c r="B4" s="14" t="s">
        <v>96</v>
      </c>
      <c r="C4" s="9"/>
      <c r="D4" s="49"/>
      <c r="E4" s="49"/>
      <c r="F4" s="49"/>
      <c r="G4" s="13" t="str">
        <f t="shared" si="0"/>
        <v/>
      </c>
      <c r="H4" s="15"/>
      <c r="I4" s="15"/>
      <c r="J4" s="10"/>
    </row>
    <row r="5" spans="1:10" ht="58" x14ac:dyDescent="0.35">
      <c r="A5" s="14" t="s">
        <v>85</v>
      </c>
      <c r="B5" s="14" t="s">
        <v>97</v>
      </c>
      <c r="C5" s="9"/>
      <c r="D5" s="49"/>
      <c r="E5" s="49"/>
      <c r="F5" s="49"/>
      <c r="G5" s="13" t="str">
        <f t="shared" si="0"/>
        <v/>
      </c>
      <c r="H5" s="15"/>
      <c r="I5" s="15"/>
      <c r="J5" s="10"/>
    </row>
    <row r="6" spans="1:10" ht="159.5" x14ac:dyDescent="0.35">
      <c r="A6" s="14" t="s">
        <v>86</v>
      </c>
      <c r="B6" s="14" t="s">
        <v>98</v>
      </c>
      <c r="C6" s="9"/>
      <c r="D6" s="49"/>
      <c r="E6" s="49"/>
      <c r="F6" s="49"/>
      <c r="G6" s="13" t="str">
        <f t="shared" si="0"/>
        <v/>
      </c>
      <c r="H6" s="15"/>
      <c r="I6" s="15"/>
      <c r="J6" s="10"/>
    </row>
    <row r="7" spans="1:10" ht="145" x14ac:dyDescent="0.35">
      <c r="A7" s="14" t="s">
        <v>87</v>
      </c>
      <c r="B7" s="14" t="s">
        <v>99</v>
      </c>
      <c r="C7" s="9"/>
      <c r="D7" s="49"/>
      <c r="E7" s="49"/>
      <c r="F7" s="49"/>
      <c r="G7" s="13" t="str">
        <f t="shared" si="0"/>
        <v/>
      </c>
      <c r="H7" s="15"/>
      <c r="I7" s="15"/>
    </row>
    <row r="8" spans="1:10" ht="87" x14ac:dyDescent="0.35">
      <c r="A8" s="14" t="s">
        <v>88</v>
      </c>
      <c r="B8" s="14" t="s">
        <v>100</v>
      </c>
      <c r="C8" s="9"/>
      <c r="D8" s="49"/>
      <c r="E8" s="49"/>
      <c r="F8" s="49"/>
      <c r="G8" s="13" t="str">
        <f t="shared" si="0"/>
        <v/>
      </c>
      <c r="H8" s="15"/>
      <c r="I8" s="15"/>
    </row>
    <row r="9" spans="1:10" ht="145" x14ac:dyDescent="0.35">
      <c r="A9" s="14" t="s">
        <v>89</v>
      </c>
      <c r="B9" s="14" t="s">
        <v>151</v>
      </c>
      <c r="C9" s="9"/>
      <c r="D9" s="49"/>
      <c r="E9" s="49"/>
      <c r="F9" s="49"/>
      <c r="G9" s="13" t="str">
        <f t="shared" si="0"/>
        <v/>
      </c>
      <c r="H9" s="15"/>
      <c r="I9" s="15"/>
    </row>
    <row r="10" spans="1:10" ht="101.5" x14ac:dyDescent="0.35">
      <c r="A10" s="14" t="s">
        <v>90</v>
      </c>
      <c r="B10" s="14" t="s">
        <v>101</v>
      </c>
      <c r="C10" s="9"/>
      <c r="D10" s="49"/>
      <c r="E10" s="49"/>
      <c r="F10" s="49"/>
      <c r="G10" s="13" t="str">
        <f t="shared" si="0"/>
        <v/>
      </c>
      <c r="H10" s="15"/>
      <c r="I10" s="15"/>
    </row>
    <row r="11" spans="1:10" ht="43.5" x14ac:dyDescent="0.35">
      <c r="A11" s="16" t="s">
        <v>109</v>
      </c>
      <c r="B11" s="16" t="s">
        <v>162</v>
      </c>
      <c r="C11" s="9"/>
      <c r="D11" s="49"/>
      <c r="E11" s="49"/>
      <c r="F11" s="49"/>
      <c r="G11" s="13" t="str">
        <f t="shared" si="0"/>
        <v/>
      </c>
      <c r="H11" s="9"/>
      <c r="I11" s="9"/>
    </row>
    <row r="12" spans="1:10" ht="27.5" customHeight="1" x14ac:dyDescent="0.35">
      <c r="F12" s="20" t="s">
        <v>112</v>
      </c>
      <c r="G12" s="21" t="str">
        <f>IFERROR(AVERAGE(G2:G11), "")</f>
        <v/>
      </c>
    </row>
  </sheetData>
  <sheetProtection sheet="1" objects="1" scenarios="1"/>
  <protectedRanges>
    <protectedRange sqref="F12:G12" name="Range3"/>
    <protectedRange sqref="H2:I11" name="Range2"/>
    <protectedRange sqref="C2:F11" name="Range1"/>
  </protectedRanges>
  <autoFilter ref="A1:I1" xr:uid="{FCF27747-83F3-400C-8BE5-B47C2F5702E4}"/>
  <conditionalFormatting sqref="G13:G1048576">
    <cfRule type="colorScale" priority="40">
      <colorScale>
        <cfvo type="min"/>
        <cfvo type="percentile" val="50"/>
        <cfvo type="max"/>
        <color rgb="FF63BE7B"/>
        <color rgb="FFFFEB84"/>
        <color rgb="FFF8696B"/>
      </colorScale>
    </cfRule>
  </conditionalFormatting>
  <conditionalFormatting sqref="G2:G12">
    <cfRule type="cellIs" dxfId="5" priority="1" operator="between">
      <formula>19</formula>
      <formula>27</formula>
    </cfRule>
    <cfRule type="cellIs" dxfId="4" priority="2" operator="between">
      <formula>9</formula>
      <formula>18</formula>
    </cfRule>
    <cfRule type="cellIs" dxfId="3" priority="3" operator="lessThan">
      <formula>10</formula>
    </cfRule>
  </conditionalFormatting>
  <dataValidations count="4">
    <dataValidation type="list" allowBlank="1" showInputMessage="1" showErrorMessage="1" sqref="D2:F11" xr:uid="{B26AA996-ACAF-AB40-8A1E-26702E29436F}">
      <formula1>"1,2,3"</formula1>
    </dataValidation>
    <dataValidation allowBlank="1" showInputMessage="1" showErrorMessage="1" promptTitle="Impact" prompt="This refers to the potential consequences and severity that a risk event related to TMF management may have on the organization., The impact should consider factors such as the potential for regulatory findings, delays in clinical trial timelines, data in" sqref="D1" xr:uid="{8C611CF2-281C-CD4F-A82B-33E92E1EE09B}"/>
    <dataValidation allowBlank="1" showInputMessage="1" showErrorMessage="1" promptTitle="Probability" prompt="This is the likelihood or chance that a particular risk event related to TMF management will occur. The probability should be assessed based on factors such as the complexity of the trial, the experience and training of the staff, and the robustness of th" sqref="E1" xr:uid="{19C9B8F5-7F93-F247-A7A6-424E3AAD7483}"/>
    <dataValidation allowBlank="1" showInputMessage="1" showErrorMessage="1" promptTitle="Compliance" prompt="In the context of TMF management, compliance refers to the adherence to regulatory requirements, guidelines, and internal policies related to the maintenance and management of the TMF. Compliance risk should be assessed by considering the effectiveness of" sqref="F1" xr:uid="{C6A2B095-0A63-E84F-9F91-6490A5377661}"/>
  </dataValidations>
  <pageMargins left="0.25" right="0.25" top="0.75" bottom="0.75" header="0.3" footer="0.3"/>
  <pageSetup scale="44" fitToHeight="0" orientation="landscape" r:id="rId1"/>
  <headerFooter>
    <oddHeader>&amp;C&amp;"Calibri,Bold"&amp;24Software Checklist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CFD57-D19E-4717-BAC8-5D0F1DFCE24D}">
  <sheetPr>
    <tabColor rgb="FF1A8FC1"/>
    <pageSetUpPr fitToPage="1"/>
  </sheetPr>
  <dimension ref="A1:I11"/>
  <sheetViews>
    <sheetView view="pageLayout" zoomScale="85" zoomScaleNormal="160" zoomScalePageLayoutView="85" workbookViewId="0">
      <selection activeCell="B6" sqref="B6"/>
    </sheetView>
  </sheetViews>
  <sheetFormatPr defaultColWidth="9.1796875" defaultRowHeight="15.5" x14ac:dyDescent="0.35"/>
  <cols>
    <col min="1" max="1" width="63.6328125" style="1" customWidth="1"/>
    <col min="2" max="2" width="42.36328125" style="1" customWidth="1"/>
    <col min="3" max="3" width="30.81640625" style="1" customWidth="1"/>
    <col min="4" max="6" width="25.81640625" style="1" customWidth="1"/>
    <col min="7" max="7" width="13.1796875" style="6" customWidth="1"/>
    <col min="8" max="9" width="30.81640625" style="1" customWidth="1"/>
    <col min="10" max="16384" width="9.1796875" style="1"/>
  </cols>
  <sheetData>
    <row r="1" spans="1:9" ht="50" customHeight="1" x14ac:dyDescent="0.35">
      <c r="A1" s="32" t="s">
        <v>8</v>
      </c>
      <c r="B1" s="32" t="s">
        <v>7</v>
      </c>
      <c r="C1" s="33" t="s">
        <v>153</v>
      </c>
      <c r="D1" s="34" t="s">
        <v>194</v>
      </c>
      <c r="E1" s="34" t="s">
        <v>195</v>
      </c>
      <c r="F1" s="34" t="s">
        <v>196</v>
      </c>
      <c r="G1" s="32" t="s">
        <v>1</v>
      </c>
      <c r="H1" s="35" t="s">
        <v>35</v>
      </c>
      <c r="I1" s="35" t="s">
        <v>36</v>
      </c>
    </row>
    <row r="2" spans="1:9" ht="87" x14ac:dyDescent="0.35">
      <c r="A2" s="22" t="s">
        <v>181</v>
      </c>
      <c r="B2" s="2" t="s">
        <v>182</v>
      </c>
      <c r="C2" s="2"/>
      <c r="D2" s="48"/>
      <c r="E2" s="48"/>
      <c r="F2" s="48"/>
      <c r="G2" s="13" t="str">
        <f t="shared" ref="G2:G10" si="0">IF(D2*E2*F2=0, "", D2*E2*F2)</f>
        <v/>
      </c>
      <c r="H2" s="2"/>
      <c r="I2" s="2"/>
    </row>
    <row r="3" spans="1:9" ht="72.5" x14ac:dyDescent="0.35">
      <c r="A3" s="2" t="s">
        <v>163</v>
      </c>
      <c r="B3" s="2" t="s">
        <v>164</v>
      </c>
      <c r="C3" s="2"/>
      <c r="D3" s="48"/>
      <c r="E3" s="48"/>
      <c r="F3" s="48"/>
      <c r="G3" s="13" t="str">
        <f t="shared" si="0"/>
        <v/>
      </c>
      <c r="H3" s="2"/>
      <c r="I3" s="2"/>
    </row>
    <row r="4" spans="1:9" ht="43.5" x14ac:dyDescent="0.35">
      <c r="A4" s="2" t="s">
        <v>165</v>
      </c>
      <c r="B4" s="2" t="s">
        <v>166</v>
      </c>
      <c r="C4" s="2"/>
      <c r="D4" s="48"/>
      <c r="E4" s="48"/>
      <c r="F4" s="48"/>
      <c r="G4" s="13" t="str">
        <f t="shared" si="0"/>
        <v/>
      </c>
      <c r="H4" s="2"/>
      <c r="I4" s="2"/>
    </row>
    <row r="5" spans="1:9" ht="29" x14ac:dyDescent="0.35">
      <c r="A5" s="2" t="s">
        <v>170</v>
      </c>
      <c r="B5" s="2" t="s">
        <v>167</v>
      </c>
      <c r="C5" s="2"/>
      <c r="D5" s="48"/>
      <c r="E5" s="48"/>
      <c r="F5" s="48"/>
      <c r="G5" s="13" t="str">
        <f t="shared" si="0"/>
        <v/>
      </c>
      <c r="H5" s="2"/>
      <c r="I5" s="2"/>
    </row>
    <row r="6" spans="1:9" ht="43.5" x14ac:dyDescent="0.35">
      <c r="A6" s="2" t="s">
        <v>168</v>
      </c>
      <c r="B6" s="2" t="s">
        <v>169</v>
      </c>
      <c r="C6" s="2"/>
      <c r="D6" s="48"/>
      <c r="E6" s="48"/>
      <c r="F6" s="48"/>
      <c r="G6" s="13" t="str">
        <f t="shared" si="0"/>
        <v/>
      </c>
      <c r="H6" s="2"/>
      <c r="I6" s="2"/>
    </row>
    <row r="7" spans="1:9" ht="87" x14ac:dyDescent="0.35">
      <c r="A7" s="2" t="s">
        <v>171</v>
      </c>
      <c r="B7" s="2" t="s">
        <v>175</v>
      </c>
      <c r="C7" s="2"/>
      <c r="D7" s="48"/>
      <c r="E7" s="48"/>
      <c r="F7" s="48"/>
      <c r="G7" s="13" t="str">
        <f t="shared" si="0"/>
        <v/>
      </c>
      <c r="H7" s="2"/>
      <c r="I7" s="2"/>
    </row>
    <row r="8" spans="1:9" ht="72.5" x14ac:dyDescent="0.35">
      <c r="A8" s="2" t="s">
        <v>172</v>
      </c>
      <c r="B8" s="2" t="s">
        <v>176</v>
      </c>
      <c r="C8" s="2"/>
      <c r="D8" s="48"/>
      <c r="E8" s="48"/>
      <c r="F8" s="48"/>
      <c r="G8" s="13" t="str">
        <f t="shared" si="0"/>
        <v/>
      </c>
      <c r="H8" s="2"/>
      <c r="I8" s="2"/>
    </row>
    <row r="9" spans="1:9" ht="43.5" x14ac:dyDescent="0.35">
      <c r="A9" s="2" t="s">
        <v>173</v>
      </c>
      <c r="B9" s="2" t="s">
        <v>174</v>
      </c>
      <c r="C9" s="2"/>
      <c r="D9" s="48"/>
      <c r="E9" s="48"/>
      <c r="F9" s="48"/>
      <c r="G9" s="13" t="str">
        <f t="shared" si="0"/>
        <v/>
      </c>
      <c r="H9" s="2"/>
      <c r="I9" s="2"/>
    </row>
    <row r="10" spans="1:9" ht="58" x14ac:dyDescent="0.35">
      <c r="A10" s="2" t="s">
        <v>177</v>
      </c>
      <c r="B10" s="2" t="s">
        <v>178</v>
      </c>
      <c r="C10" s="2"/>
      <c r="D10" s="48"/>
      <c r="E10" s="48"/>
      <c r="F10" s="48"/>
      <c r="G10" s="13" t="str">
        <f t="shared" si="0"/>
        <v/>
      </c>
      <c r="H10" s="2"/>
      <c r="I10" s="2"/>
    </row>
    <row r="11" spans="1:9" ht="25.25" customHeight="1" x14ac:dyDescent="0.35">
      <c r="F11" s="20" t="s">
        <v>112</v>
      </c>
      <c r="G11" s="21" t="str">
        <f>IFERROR(AVERAGE(G2:G10), "")</f>
        <v/>
      </c>
    </row>
  </sheetData>
  <sheetProtection sheet="1" objects="1" scenarios="1"/>
  <protectedRanges>
    <protectedRange sqref="C2:F10" name="Range1"/>
    <protectedRange sqref="H2:I10" name="Range2"/>
    <protectedRange sqref="F11:G11" name="Range3"/>
  </protectedRanges>
  <autoFilter ref="A1:I1" xr:uid="{069CFD57-D19E-4717-BAC8-5D0F1DFCE24D}"/>
  <conditionalFormatting sqref="G12:G1048576">
    <cfRule type="colorScale" priority="8">
      <colorScale>
        <cfvo type="min"/>
        <cfvo type="percentile" val="50"/>
        <cfvo type="max"/>
        <color rgb="FF63BE7B"/>
        <color rgb="FFFFEB84"/>
        <color rgb="FFF8696B"/>
      </colorScale>
    </cfRule>
  </conditionalFormatting>
  <conditionalFormatting sqref="G2:G11">
    <cfRule type="cellIs" dxfId="2" priority="1" operator="between">
      <formula>19</formula>
      <formula>27</formula>
    </cfRule>
    <cfRule type="cellIs" dxfId="1" priority="2" operator="between">
      <formula>9</formula>
      <formula>18</formula>
    </cfRule>
    <cfRule type="cellIs" dxfId="0" priority="3" operator="lessThan">
      <formula>10</formula>
    </cfRule>
  </conditionalFormatting>
  <dataValidations count="4">
    <dataValidation type="list" allowBlank="1" showInputMessage="1" showErrorMessage="1" sqref="D2:F10" xr:uid="{A262E791-854A-8D43-87DE-5E3D09848B74}">
      <formula1>"1,2,3"</formula1>
    </dataValidation>
    <dataValidation allowBlank="1" showInputMessage="1" showErrorMessage="1" promptTitle="Impact" prompt="This refers to the potential consequences and severity that a risk event related to TMF management may have on the organization., The impact should consider factors such as the potential for regulatory findings, delays in clinical trial timelines, data in" sqref="D1" xr:uid="{B9E99CFC-E3E5-7547-A9EF-516D86B68862}"/>
    <dataValidation allowBlank="1" showInputMessage="1" showErrorMessage="1" promptTitle="Probability" prompt="This is the likelihood or chance that a particular risk event related to TMF management will occur. The probability should be assessed based on factors such as the complexity of the trial, the experience and training of the staff, and the robustness of th" sqref="E1" xr:uid="{05B1EF2B-C359-9E4B-B5BA-57DC5EB348BD}"/>
    <dataValidation allowBlank="1" showInputMessage="1" showErrorMessage="1" promptTitle="Compliance" prompt="In the context of TMF management, compliance refers to the adherence to regulatory requirements, guidelines, and internal policies related to the maintenance and management of the TMF. Compliance risk should be assessed by considering the effectiveness of" sqref="F1" xr:uid="{40F4F708-C086-5840-8557-1DBE072AF044}"/>
  </dataValidations>
  <pageMargins left="0.25" right="0.25" top="0.75" bottom="0.75" header="0.3" footer="0.3"/>
  <pageSetup scale="46" fitToHeight="0" orientation="landscape" r:id="rId1"/>
  <headerFooter>
    <oddHeader>&amp;C&amp;"Calibri,Bold"&amp;24Study Specific</oddHeader>
    <oddFooter>&amp;C_x000D_&amp;1#&amp;"Calibri"&amp;12&amp;K898989 Regeneron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3E6E45-D5CE-4A01-8AFA-73ACD1C59CFF}">
  <ds:schemaRefs>
    <ds:schemaRef ds:uri="http://schemas.microsoft.com/DataMashup"/>
  </ds:schemaRefs>
</ds:datastoreItem>
</file>

<file path=docMetadata/LabelInfo.xml><?xml version="1.0" encoding="utf-8"?>
<clbl:labelList xmlns:clbl="http://schemas.microsoft.com/office/2020/mipLabelMetadata">
  <clbl:label id="{7b7466bb-fe1d-47a0-b943-8ded565c8e54}" enabled="0" method="" siteId="{7b7466bb-fe1d-47a0-b943-8ded565c8e5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Start Here</vt:lpstr>
      <vt:lpstr>Final Scores</vt:lpstr>
      <vt:lpstr>General Considerations</vt:lpstr>
      <vt:lpstr>Service Providers</vt:lpstr>
      <vt:lpstr>Oversight of Internal Resources</vt:lpstr>
      <vt:lpstr>Study Start Up </vt:lpstr>
      <vt:lpstr>Quality Checks</vt:lpstr>
      <vt:lpstr>Study Closeout and Archiving</vt:lpstr>
      <vt:lpstr>Software Checklist</vt:lpstr>
      <vt:lpstr>Study Specific</vt:lpstr>
      <vt:lpstr>'General Considerations'!Print_Titles</vt:lpstr>
      <vt:lpstr>'Oversight of Internal Resources'!Print_Titles</vt:lpstr>
      <vt:lpstr>'Quality Checks'!Print_Titles</vt:lpstr>
      <vt:lpstr>'Service Providers'!Print_Titles</vt:lpstr>
      <vt:lpstr>'Software Checklist'!Print_Titles</vt:lpstr>
      <vt:lpstr>'Study Closeout and Archiving'!Print_Titles</vt:lpstr>
      <vt:lpstr>'Study Specific'!Print_Titles</vt:lpstr>
      <vt:lpstr>'Study Start Up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Reel</dc:creator>
  <cp:lastModifiedBy>Ramya Iyer</cp:lastModifiedBy>
  <cp:lastPrinted>2025-05-05T15:44:36Z</cp:lastPrinted>
  <dcterms:created xsi:type="dcterms:W3CDTF">2024-06-12T13:00:54Z</dcterms:created>
  <dcterms:modified xsi:type="dcterms:W3CDTF">2025-05-05T15:45:48Z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a9790f-e5c1-4030-9332-9cdee48e94a8_Enabled">
    <vt:lpwstr>true</vt:lpwstr>
  </property>
  <property fmtid="{D5CDD505-2E9C-101B-9397-08002B2CF9AE}" pid="3" name="MSIP_Label_2da9790f-e5c1-4030-9332-9cdee48e94a8_SetDate">
    <vt:lpwstr>2024-11-14T20:52:26Z</vt:lpwstr>
  </property>
  <property fmtid="{D5CDD505-2E9C-101B-9397-08002B2CF9AE}" pid="4" name="MSIP_Label_2da9790f-e5c1-4030-9332-9cdee48e94a8_Method">
    <vt:lpwstr>Standard</vt:lpwstr>
  </property>
  <property fmtid="{D5CDD505-2E9C-101B-9397-08002B2CF9AE}" pid="5" name="MSIP_Label_2da9790f-e5c1-4030-9332-9cdee48e94a8_Name">
    <vt:lpwstr>Internal</vt:lpwstr>
  </property>
  <property fmtid="{D5CDD505-2E9C-101B-9397-08002B2CF9AE}" pid="6" name="MSIP_Label_2da9790f-e5c1-4030-9332-9cdee48e94a8_SiteId">
    <vt:lpwstr>3e9aadf8-6a16-490f-8dcd-c68860caae0b</vt:lpwstr>
  </property>
  <property fmtid="{D5CDD505-2E9C-101B-9397-08002B2CF9AE}" pid="7" name="MSIP_Label_2da9790f-e5c1-4030-9332-9cdee48e94a8_ActionId">
    <vt:lpwstr>2ea27b1b-db03-4033-b574-4b5ed5a8d337</vt:lpwstr>
  </property>
  <property fmtid="{D5CDD505-2E9C-101B-9397-08002B2CF9AE}" pid="8" name="MSIP_Label_2da9790f-e5c1-4030-9332-9cdee48e94a8_ContentBits">
    <vt:lpwstr>2</vt:lpwstr>
  </property>
</Properties>
</file>